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1475" windowHeight="11640" firstSheet="5" activeTab="9"/>
  </bookViews>
  <sheets>
    <sheet name="Összesítő" sheetId="1" r:id="rId1"/>
    <sheet name="21 Irtás föld és sziklamunka" sheetId="2" r:id="rId2"/>
    <sheet name="31 helyszíni beton és vasbeton " sheetId="11" r:id="rId3"/>
    <sheet name="33 falazás és egyéb kőműves mun" sheetId="3" r:id="rId4"/>
    <sheet name="54 Közmű csővezetékek és szerel" sheetId="5" r:id="rId5"/>
    <sheet name="75 elektromos munkák" sheetId="10" r:id="rId6"/>
    <sheet name="80 Általános gépészeti szerelés" sheetId="6" r:id="rId7"/>
    <sheet name="81 épületgépészeti csővezeték  " sheetId="7" r:id="rId8"/>
    <sheet name="82 Épületgépészeti szerelvények" sheetId="8" r:id="rId9"/>
    <sheet name="83 szellőztető berendezések" sheetId="9" r:id="rId10"/>
  </sheets>
  <definedNames>
    <definedName name="_xlnm.Print_Area" localSheetId="7">'81 épületgépészeti csővezeték  '!$A$1:$I$911</definedName>
    <definedName name="_xlnm.Print_Area" localSheetId="8">'82 Épületgépészeti szerelvények'!$A$1:$H$1117</definedName>
    <definedName name="_xlnm.Print_Area" localSheetId="9">'83 szellőztető berendezések'!$A$1:$I$23</definedName>
  </definedNames>
  <calcPr calcId="145621"/>
</workbook>
</file>

<file path=xl/calcChain.xml><?xml version="1.0" encoding="utf-8"?>
<calcChain xmlns="http://schemas.openxmlformats.org/spreadsheetml/2006/main">
  <c r="H1108" i="8" l="1"/>
  <c r="H1094" i="8" l="1"/>
  <c r="H1081" i="8"/>
  <c r="H550" i="8"/>
  <c r="H539" i="8"/>
  <c r="H528" i="8"/>
  <c r="H515" i="8"/>
  <c r="H503" i="8"/>
  <c r="H489" i="8"/>
  <c r="H413" i="8" l="1"/>
  <c r="H821" i="7"/>
  <c r="H806" i="7"/>
  <c r="H791" i="7"/>
  <c r="H776" i="7" l="1"/>
  <c r="H72" i="7"/>
  <c r="H817" i="8" l="1"/>
  <c r="H993" i="8"/>
  <c r="H980" i="8" l="1"/>
  <c r="H891" i="8"/>
  <c r="H60" i="6" l="1"/>
  <c r="H10" i="11" l="1"/>
  <c r="H15" i="11" s="1"/>
  <c r="D11" i="1" s="1"/>
  <c r="H1068" i="8"/>
  <c r="H1055" i="8"/>
  <c r="H1043" i="8"/>
  <c r="H1031" i="8"/>
  <c r="H1018" i="8"/>
  <c r="H1005" i="8"/>
  <c r="H968" i="8"/>
  <c r="H955" i="8"/>
  <c r="H942" i="8"/>
  <c r="H929" i="8"/>
  <c r="H916" i="8"/>
  <c r="H479" i="8"/>
  <c r="H467" i="8"/>
  <c r="H454" i="8"/>
  <c r="H441" i="8"/>
  <c r="H566" i="8"/>
  <c r="H362" i="8"/>
  <c r="H347" i="8"/>
  <c r="H321" i="8"/>
  <c r="H47" i="2"/>
  <c r="H267" i="8"/>
  <c r="H650" i="8"/>
  <c r="H636" i="8"/>
  <c r="H622" i="8"/>
  <c r="H608" i="8"/>
  <c r="H594" i="8"/>
  <c r="H580" i="8"/>
  <c r="H905" i="7"/>
  <c r="H888" i="7"/>
  <c r="H871" i="7"/>
  <c r="H854" i="7"/>
  <c r="H837" i="7"/>
  <c r="H12" i="10" l="1"/>
  <c r="H18" i="10" s="1"/>
  <c r="D14" i="1" s="1"/>
  <c r="H903" i="8" l="1"/>
  <c r="H226" i="8" l="1"/>
  <c r="H211" i="8"/>
  <c r="H171" i="8"/>
  <c r="H18" i="9" l="1"/>
  <c r="H132" i="8" l="1"/>
  <c r="H196" i="8" l="1"/>
  <c r="H446" i="7" l="1"/>
  <c r="H429" i="7"/>
  <c r="H412" i="7"/>
  <c r="H395" i="7"/>
  <c r="H157" i="7"/>
  <c r="H878" i="8" l="1"/>
  <c r="H867" i="8"/>
  <c r="H856" i="8"/>
  <c r="H843" i="8"/>
  <c r="H832" i="8"/>
  <c r="H804" i="8"/>
  <c r="H790" i="8"/>
  <c r="H778" i="8"/>
  <c r="H766" i="8"/>
  <c r="H753" i="8"/>
  <c r="H740" i="8"/>
  <c r="H727" i="8"/>
  <c r="H714" i="8"/>
  <c r="H761" i="7"/>
  <c r="H746" i="7"/>
  <c r="H731" i="7"/>
  <c r="H716" i="7"/>
  <c r="H701" i="8"/>
  <c r="H689" i="8"/>
  <c r="H676" i="8"/>
  <c r="H663" i="8"/>
  <c r="H426" i="8"/>
  <c r="H400" i="8"/>
  <c r="H387" i="8"/>
  <c r="H374" i="8"/>
  <c r="H333" i="8"/>
  <c r="H306" i="8"/>
  <c r="H293" i="8"/>
  <c r="H281" i="8"/>
  <c r="H253" i="8"/>
  <c r="H239" i="8"/>
  <c r="H184" i="8"/>
  <c r="H158" i="8"/>
  <c r="H145" i="8"/>
  <c r="H119" i="8"/>
  <c r="H106" i="8"/>
  <c r="H93" i="8"/>
  <c r="H80" i="8"/>
  <c r="H68" i="8"/>
  <c r="H57" i="8"/>
  <c r="H46" i="8"/>
  <c r="H35" i="8"/>
  <c r="H24" i="8"/>
  <c r="H12" i="8"/>
  <c r="H701" i="7"/>
  <c r="H684" i="7"/>
  <c r="H667" i="7"/>
  <c r="H650" i="7"/>
  <c r="H633" i="7"/>
  <c r="H616" i="7"/>
  <c r="H599" i="7"/>
  <c r="H582" i="7"/>
  <c r="H565" i="7"/>
  <c r="H548" i="7"/>
  <c r="H531" i="7"/>
  <c r="H514" i="7"/>
  <c r="H497" i="7"/>
  <c r="H480" i="7"/>
  <c r="H463" i="7"/>
  <c r="H378" i="7"/>
  <c r="H361" i="7"/>
  <c r="H344" i="7"/>
  <c r="H327" i="7"/>
  <c r="H310" i="7"/>
  <c r="H293" i="7"/>
  <c r="H276" i="7"/>
  <c r="H259" i="7"/>
  <c r="H242" i="7"/>
  <c r="H225" i="7"/>
  <c r="H208" i="7"/>
  <c r="H191" i="7"/>
  <c r="H174" i="7"/>
  <c r="H140" i="7"/>
  <c r="H123" i="7"/>
  <c r="H106" i="7"/>
  <c r="H89" i="7"/>
  <c r="H55" i="7"/>
  <c r="H38" i="7"/>
  <c r="H26" i="7"/>
  <c r="H14" i="7"/>
  <c r="H45" i="6"/>
  <c r="H30" i="6"/>
  <c r="H15" i="6"/>
  <c r="H33" i="5"/>
  <c r="H22" i="5"/>
  <c r="H11" i="5"/>
  <c r="H49" i="3"/>
  <c r="H37" i="3"/>
  <c r="H25" i="3"/>
  <c r="H13" i="3"/>
  <c r="H36" i="2"/>
  <c r="H24" i="2"/>
  <c r="H12" i="2"/>
  <c r="H1117" i="8" l="1"/>
  <c r="D17" i="1" s="1"/>
  <c r="H911" i="7"/>
  <c r="D16" i="1" s="1"/>
  <c r="H53" i="2"/>
  <c r="D10" i="1" s="1"/>
  <c r="H38" i="5"/>
  <c r="D13" i="1" s="1"/>
  <c r="H23" i="9"/>
  <c r="D18" i="1" s="1"/>
  <c r="H65" i="6"/>
  <c r="D15" i="1" s="1"/>
  <c r="H54" i="3"/>
  <c r="D12" i="1" s="1"/>
  <c r="D19" i="1" l="1"/>
  <c r="D20" i="1" s="1"/>
  <c r="D21" i="1" s="1"/>
</calcChain>
</file>

<file path=xl/sharedStrings.xml><?xml version="1.0" encoding="utf-8"?>
<sst xmlns="http://schemas.openxmlformats.org/spreadsheetml/2006/main" count="2581" uniqueCount="1058">
  <si>
    <t xml:space="preserve">MVH kód: 21-003-0014710 </t>
  </si>
  <si>
    <t>Kód: 21-003-005.1.1.2</t>
  </si>
  <si>
    <t>Verzió:2016-1</t>
  </si>
  <si>
    <t>Alépítményi munkák</t>
  </si>
  <si>
    <t>Irtás, föld- és sziklamunka</t>
  </si>
  <si>
    <t>Munkagödör és munkaárok készítése</t>
  </si>
  <si>
    <t>Munkaárok földkiemelése közművesített területen,kézi erővel,</t>
  </si>
  <si>
    <t>bármely konzisztenciájú talajban, dúcolás nélkül,</t>
  </si>
  <si>
    <t>2,0 m˛ szelvényig,</t>
  </si>
  <si>
    <t>III. talajosztály</t>
  </si>
  <si>
    <t>Referencia ár: 3479,85 Ft/m3</t>
  </si>
  <si>
    <t>   Anyag ár: 0 Ft/m3</t>
  </si>
  <si>
    <t>   Gépköltség: 0 Ft/m3</t>
  </si>
  <si>
    <t>   Rezsióradíj: 1665 Ft/óra</t>
  </si>
  <si>
    <t xml:space="preserve">MVH kód: 21-003-0015356 </t>
  </si>
  <si>
    <t>Kód: 21-003-011.1.1</t>
  </si>
  <si>
    <t>Földvisszatöltés munkagödörbe vagy munkaárokba,tömörítés nélkül, réteges elterítéssel,I-IV. osztályú talajban,</t>
  </si>
  <si>
    <t>kézi erővel, az anyag súlypontja karoláson belül,</t>
  </si>
  <si>
    <t>a vezeték (műtárgy) felett és mellett 50 cm vastagságig</t>
  </si>
  <si>
    <t>Referencia ár: 1498,5 Ft/m3</t>
  </si>
  <si>
    <t xml:space="preserve">MVH kód: 21-008-0016142 </t>
  </si>
  <si>
    <t>Kód: 21-008-001.1.2</t>
  </si>
  <si>
    <t>Tömörítés</t>
  </si>
  <si>
    <t>Döngölés kézi erővel</t>
  </si>
  <si>
    <t>száraz, földnedves</t>
  </si>
  <si>
    <t>III. fejtési talajosztályban</t>
  </si>
  <si>
    <t>Referencia ár: 1215,45 Ft/m3</t>
  </si>
  <si>
    <t xml:space="preserve">MVH kód: 33-062-0094522 </t>
  </si>
  <si>
    <t>Kód: 33-062-001.2.1-1110002</t>
  </si>
  <si>
    <t>Építőmesteri munkák</t>
  </si>
  <si>
    <t>Falazás és egyéb kőműves munkák</t>
  </si>
  <si>
    <t>Áttörések, horonyvésések helyreállítással</t>
  </si>
  <si>
    <t>Áttörés vezetékek részére, helyreállítással,0,1 m˛/db méretig,</t>
  </si>
  <si>
    <t>felmenő téglafalban,</t>
  </si>
  <si>
    <t>25-38 cm vastagság között</t>
  </si>
  <si>
    <t>Kisméretű tömör tégla 250x120x65 mm I.o.Hf5-mc, falazó, cementes mészhabarcs</t>
  </si>
  <si>
    <t>Referencia ár: 4127 Ft/db</t>
  </si>
  <si>
    <t>   Anyag ár: 464 Ft/db</t>
  </si>
  <si>
    <t>   Gépköltség: 0 Ft/db</t>
  </si>
  <si>
    <t>   Rezsióradíj: 2220 Ft/óra</t>
  </si>
  <si>
    <t xml:space="preserve">MVH kód: 33-062-0094505 </t>
  </si>
  <si>
    <t>Kód: 33-062-001.1-1110002</t>
  </si>
  <si>
    <t>tégla válaszfalban</t>
  </si>
  <si>
    <t>Referencia ár: 2075,4 Ft/db</t>
  </si>
  <si>
    <t>   Anyag ár: 144 Ft/db</t>
  </si>
  <si>
    <t xml:space="preserve">MVH kód: 33-063-0094785 </t>
  </si>
  <si>
    <t>Kód: 33-063-002.1.2</t>
  </si>
  <si>
    <t>Fal-födémáttörés, horony- és fészekvésés helyreállítás nélkül</t>
  </si>
  <si>
    <t>Födémáttörés 30x30 cm méretig,</t>
  </si>
  <si>
    <t>30 cm födémvastagságig,</t>
  </si>
  <si>
    <t>előregyártott béléselemes födémben</t>
  </si>
  <si>
    <t>Referencia ár: 2353,2 Ft/db</t>
  </si>
  <si>
    <t>   Anyag ár: 0 Ft/db</t>
  </si>
  <si>
    <t xml:space="preserve">MVH kód: 33-063-0094865 </t>
  </si>
  <si>
    <t>Kód: 33-063-003.2.4</t>
  </si>
  <si>
    <t>Horonyvésés,</t>
  </si>
  <si>
    <t>téglafalban,</t>
  </si>
  <si>
    <t>24,01-50,00 cm2 keresztmetszet között</t>
  </si>
  <si>
    <t>Referencia ár: 666 Ft/m</t>
  </si>
  <si>
    <t>   Anyag ár: 0 Ft/m</t>
  </si>
  <si>
    <t>   Gépköltség: 0 Ft/m</t>
  </si>
  <si>
    <t xml:space="preserve">MVH kód: 54-016-0667216 </t>
  </si>
  <si>
    <t>Kód: 54-016-005.1</t>
  </si>
  <si>
    <t>Közmű és vízépítési munkák</t>
  </si>
  <si>
    <t>Közmű csővezetékek és szerelvények kivitelezése</t>
  </si>
  <si>
    <t>Csővezetékek és szerelvények építésének kiegészítő munkái</t>
  </si>
  <si>
    <t>Gázvezeték szakaszos és hálózati tömörségi nyomáspróbája,</t>
  </si>
  <si>
    <t>DN 50-100 között</t>
  </si>
  <si>
    <t>Referencia ár: 337,2 Ft/m</t>
  </si>
  <si>
    <t>   Gépköltség: 204 Ft/m</t>
  </si>
  <si>
    <t xml:space="preserve">MVH kód: 54-016-0667233 </t>
  </si>
  <si>
    <t>Kód: 54-016-006.1</t>
  </si>
  <si>
    <t>Fűtési és vízvezeték szakaszos és hálózatinyomáspróbája vízzel,</t>
  </si>
  <si>
    <t>200 mm külső Ř-ig</t>
  </si>
  <si>
    <t>Referencia ár: 417,6 Ft/m</t>
  </si>
  <si>
    <t>   Anyag ár: 18 Ft/m</t>
  </si>
  <si>
    <t xml:space="preserve">MVH kód: 54-016-0667250 </t>
  </si>
  <si>
    <t>Kód: 54-016-007.1</t>
  </si>
  <si>
    <t>Csővezetékek fertőtlenítése,</t>
  </si>
  <si>
    <t>DN 200 méretig</t>
  </si>
  <si>
    <t>Referencia ár: 497 Ft/m</t>
  </si>
  <si>
    <t>   Anyag ár: 53 Ft/m</t>
  </si>
  <si>
    <t xml:space="preserve">MVH kód: 80-004-1445682 </t>
  </si>
  <si>
    <t>Kód: 80-004-001.4.1.1.1-0125006</t>
  </si>
  <si>
    <t>Épületgépészeti munkák</t>
  </si>
  <si>
    <t>Általános épületgépészeti szerelés</t>
  </si>
  <si>
    <t>Hűtő- és mélyhűtött, valamint klímatechnikai berendezések szerkezeti elemeinek és csővezetéke</t>
  </si>
  <si>
    <t>Hűtő- és mélyhűtött, valamint klímatechnikai berendezések szerkezeti elemeinek és csővezetékeinek hőszigetelése(ívek, idomok, szerelvények szigetelése és burkolás nélkül),</t>
  </si>
  <si>
    <t>szintetikus gumi alapú kaucsuk</t>
  </si>
  <si>
    <t>csőhéjjal</t>
  </si>
  <si>
    <t>szintetikus gumi alapú csőhéj szigetelőanyaggal,ragasztással, öntapadó ragasztószalag lezárással,</t>
  </si>
  <si>
    <t>NÁ 108 mm csőátmérőig</t>
  </si>
  <si>
    <t>Armacell AF/Armaflex csőhéj D, falvastagság: 7,0 mm, külső csőátmérő 18 mm, R: D-18</t>
  </si>
  <si>
    <t>Referencia ár: 1426,8 Ft/m</t>
  </si>
  <si>
    <t>   Anyag ár: 1080 Ft/m</t>
  </si>
  <si>
    <t>   Rezsióradíj: 2890 Ft/óra</t>
  </si>
  <si>
    <t xml:space="preserve">MVH kód: 80-004-1445694 </t>
  </si>
  <si>
    <t>Kód: 80-004-001.4.1.1.1-0125007</t>
  </si>
  <si>
    <t>Armacell AF/Armaflex csőhéj D, falvastagság: 7,5 mm, külső csőátmérő 22 mm, R: D-22</t>
  </si>
  <si>
    <t>Referencia ár: 1543,8 Ft/m</t>
  </si>
  <si>
    <t>   Anyag ár: 1197 Ft/m</t>
  </si>
  <si>
    <t xml:space="preserve">MVH kód: 80-004-1445716 </t>
  </si>
  <si>
    <t>Kód: 80-004-001.4.1.1.1-0125009</t>
  </si>
  <si>
    <t>Armacell AF/Armaflex csőhéj D, falvastagság: 7,5 mm, külső csőátmérő 28 mm, R: D-28</t>
  </si>
  <si>
    <t>Referencia ár: 1676,8 Ft/m</t>
  </si>
  <si>
    <t>   Anyag ár: 1330 Ft/m</t>
  </si>
  <si>
    <t xml:space="preserve">MVH kód: 81-000-0834682 </t>
  </si>
  <si>
    <t>Kód: 81-000-001.1.1</t>
  </si>
  <si>
    <t>Épületgépészeti csővezeték szerelése</t>
  </si>
  <si>
    <t>Bontási munkák</t>
  </si>
  <si>
    <t>Csővezetékek bontása,</t>
  </si>
  <si>
    <t>horganyzott vagy fekete acélcsövektartószerkezetről, vagy padlócsatornábóllángvágással, deponálással,</t>
  </si>
  <si>
    <t>DN 50 méretig</t>
  </si>
  <si>
    <t>Referencia ár: 555 Ft/m</t>
  </si>
  <si>
    <t xml:space="preserve">MVH kód: 81-000-0834895 </t>
  </si>
  <si>
    <t>Kód: 81-000-001.6</t>
  </si>
  <si>
    <t>vízvezeték elzárás és nyitás,javítási munkák előtt és után</t>
  </si>
  <si>
    <t>Referencia ár: 577,2 Ft/db</t>
  </si>
  <si>
    <t xml:space="preserve">MVH kód: 81-000-0834883 </t>
  </si>
  <si>
    <t>Kód: 81-000-001.5.2</t>
  </si>
  <si>
    <t>ragasztott vagy gumigyűrűs tömítésűPVC csővezeték leszerelése,</t>
  </si>
  <si>
    <t>DN 65 - 100 között</t>
  </si>
  <si>
    <t>Referencia ár: 643,8 Ft/m</t>
  </si>
  <si>
    <t>Gázvezetékek</t>
  </si>
  <si>
    <t>Gázvezeték,</t>
  </si>
  <si>
    <t>Fekete acélcső szerelése,</t>
  </si>
  <si>
    <t>cső elhelyezése szakaszos nyomáspróbával,</t>
  </si>
  <si>
    <t>szabadon, tartószerkezettel,</t>
  </si>
  <si>
    <t>csőátmérő DN 100-méretig,</t>
  </si>
  <si>
    <t>DN 20</t>
  </si>
  <si>
    <t>DN 25</t>
  </si>
  <si>
    <t xml:space="preserve">MVH kód: 81-004-1668371 </t>
  </si>
  <si>
    <t>Kód: 81-004-001.5.1.1.1.1.1-0334001</t>
  </si>
  <si>
    <t>Fűtési vezetékek</t>
  </si>
  <si>
    <t>Fűtési vezeték,</t>
  </si>
  <si>
    <t>Horganyzott szénacélcső szerelése,</t>
  </si>
  <si>
    <t>préselt csőkötésekkel,</t>
  </si>
  <si>
    <t>cső elhelyezése csőidomok nélkül, szakaszos nyomáspróbával,</t>
  </si>
  <si>
    <t>szabadon, horonyba vagy padlócsatornába,</t>
  </si>
  <si>
    <t>DN 12 - DN 50</t>
  </si>
  <si>
    <t>DN 12</t>
  </si>
  <si>
    <t>Viega Prestabo cső, ötvözetlen szénacél, 6 m-es szálban, 15 x 1,2 Cikkszám: 559 441</t>
  </si>
  <si>
    <t>Referencia ár: 799,6 Ft/m</t>
  </si>
  <si>
    <t>   Anyag ár: 400 Ft/m</t>
  </si>
  <si>
    <t xml:space="preserve">MVH kód: 81-004-1668395 </t>
  </si>
  <si>
    <t>Kód: 81-004-001.5.1.1.1.1.2-0334002</t>
  </si>
  <si>
    <t>DN 15</t>
  </si>
  <si>
    <t>Viega Prestabo cső, ötvözetlen szénacél, 6 m-es szálban, 18 x 1,2 Cikkszám: 559 458</t>
  </si>
  <si>
    <t>Referencia ár: 909 Ft/m</t>
  </si>
  <si>
    <t>   Anyag ár: 465 Ft/m</t>
  </si>
  <si>
    <t xml:space="preserve">MVH kód: 81-004-1668410 </t>
  </si>
  <si>
    <t>Kód: 81-004-001.5.1.1.1.1.3-0334003</t>
  </si>
  <si>
    <t>Viega Prestabo cső, ötvözetlen szénacél, 6 m-es szálban, 22 x 1,5 Cikkszám: 559 465</t>
  </si>
  <si>
    <t>Referencia ár: 1152,8 Ft/m</t>
  </si>
  <si>
    <t>   Anyag ár: 620 Ft/m</t>
  </si>
  <si>
    <t xml:space="preserve">MVH kód: 81-004-1668434 </t>
  </si>
  <si>
    <t>Kód: 81-004-001.5.1.1.1.1.4-0334004</t>
  </si>
  <si>
    <t>Viega Prestabo cső, ötvözetlen szénacél, 6 m-es szálban, 28 x 1,5 Cikkszám: 559 472</t>
  </si>
  <si>
    <t>Referencia ár: 1495,6 Ft/m</t>
  </si>
  <si>
    <t>   Anyag ár: 874 Ft/m</t>
  </si>
  <si>
    <t xml:space="preserve">MVH kód: 81-004-0904326 </t>
  </si>
  <si>
    <t>Kód: 81-004-001.5.1.1.2.1.2-0334022</t>
  </si>
  <si>
    <t>csőidomok és szerelvények elhelyezése,</t>
  </si>
  <si>
    <t>egy préselt kötéssel csatlakozó idomok,</t>
  </si>
  <si>
    <t>Viega Prestabo ív, 90°, biztonsági kontúrral, ötvözetlen szénacél, KB, 15 Cikkszám: 558 192</t>
  </si>
  <si>
    <t>Referencia ár: 892,2 Ft/db</t>
  </si>
  <si>
    <t>   Anyag ár: 537 Ft/db</t>
  </si>
  <si>
    <t xml:space="preserve">MVH kód: 81-004-0904331 </t>
  </si>
  <si>
    <t>Kód: 81-004-001.5.1.1.2.1.2-0334036</t>
  </si>
  <si>
    <t>Viega Prestabo ív, 45°, biztonsági kontúrral, ötvözetlen szénacél, KB, 15 Cikkszám: 558 338</t>
  </si>
  <si>
    <t>Referencia ár: 897,2 Ft/db</t>
  </si>
  <si>
    <t>   Anyag ár: 542 Ft/db</t>
  </si>
  <si>
    <t xml:space="preserve">MVH kód: 81-004-0904411 </t>
  </si>
  <si>
    <t>Kód: 81-004-001.5.1.1.2.1.2-0334107</t>
  </si>
  <si>
    <t>Viega Prestabo bedugó idom, ötvözetlen szénacél, külső menetes, 15 x 1/2 Cikkszám: 559 137</t>
  </si>
  <si>
    <t>Referencia ár: 1486,2 Ft/db</t>
  </si>
  <si>
    <t>   Anyag ár: 1131 Ft/db</t>
  </si>
  <si>
    <t xml:space="preserve">MVH kód: 81-004-0904704 </t>
  </si>
  <si>
    <t>Kód: 81-004-001.5.1.1.2.1.5-0334025</t>
  </si>
  <si>
    <t>Viega Prestabo ív, 90°, biztonsági kontúrral, ötvözetlen szénacél, KB, 28 Cikkszám: 558 222</t>
  </si>
  <si>
    <t>Referencia ár: 1498,8 Ft/db</t>
  </si>
  <si>
    <t>   Anyag ár: 966 Ft/db</t>
  </si>
  <si>
    <t xml:space="preserve">MVH kód: 81-004-0904716 </t>
  </si>
  <si>
    <t>Kód: 81-004-001.5.1.1.2.1.5-0334039</t>
  </si>
  <si>
    <t>Viega Prestabo ív, 45°, biztonsági kontúrral, ötvözetlen szénacél, KB, 28 Cikkszám: 558 369</t>
  </si>
  <si>
    <t xml:space="preserve">MVH kód: 81-004-0904774 </t>
  </si>
  <si>
    <t>Kód: 81-004-001.5.1.1.2.1.5-0334124</t>
  </si>
  <si>
    <t>Viega Prestabo szűkítő idom, biztonsági kontúrral, ötvözetlen szénacél, 28 x 22 Cikkszám: 558 543</t>
  </si>
  <si>
    <t>Referencia ár: 1100,8 Ft/db</t>
  </si>
  <si>
    <t>   Anyag ár: 568 Ft/db</t>
  </si>
  <si>
    <t xml:space="preserve">MVH kód: 81-004-0905125 </t>
  </si>
  <si>
    <t>Kód: 81-004-001.5.1.1.2.2.2-0334131</t>
  </si>
  <si>
    <t>két préselt kötéssel csatlakozó idomok,</t>
  </si>
  <si>
    <t>Viega Prestabo áttoló karmantyú, biztonsági kontúrral, ötvözetlen szénacél, 15 Cikkszám: 558 055</t>
  </si>
  <si>
    <t>Referencia ár: 989,8 Ft/db</t>
  </si>
  <si>
    <t>   Anyag ár: 457 Ft/db</t>
  </si>
  <si>
    <t xml:space="preserve">MVH kód: 81-004-0905183 </t>
  </si>
  <si>
    <t>Kód: 81-004-001.5.1.1.2.2.3-0334132</t>
  </si>
  <si>
    <t>Viega Prestabo áttoló karmantyú, biztonsági kontúrral, ötvözetlen szénacél, 18 Cikkszám: 558 062</t>
  </si>
  <si>
    <t>Referencia ár: 1104,6 Ft/db</t>
  </si>
  <si>
    <t>   Anyag ár: 483 Ft/db</t>
  </si>
  <si>
    <t xml:space="preserve">MVH kód: 81-004-0905246 </t>
  </si>
  <si>
    <t>Kód: 81-004-001.5.1.1.2.2.4-0334133</t>
  </si>
  <si>
    <t>Viega Prestabo áttoló karmantyú, biztonsági kontúrral, ötvözetlen szénacél, 22 Cikkszám: 558 079</t>
  </si>
  <si>
    <t>Referencia ár: 1154,6 Ft/db</t>
  </si>
  <si>
    <t>   Anyag ár: 533 Ft/db</t>
  </si>
  <si>
    <t xml:space="preserve">MVH kód: 81-004-0905314 </t>
  </si>
  <si>
    <t>Kód: 81-004-001.5.1.1.2.2.5-0334134</t>
  </si>
  <si>
    <t>Viega Prestabo áttoló karmantyú, biztonsági kontúrral, ötvözetlen szénacél, 28 Cikkszám: 558 086</t>
  </si>
  <si>
    <t>Referencia ár: 1426,4 Ft/db</t>
  </si>
  <si>
    <t>   Anyag ár: 716 Ft/db</t>
  </si>
  <si>
    <t xml:space="preserve">MVH kód: 81-004-0905573 </t>
  </si>
  <si>
    <t>Kód: 81-004-001.5.1.1.2.3.3-0334058</t>
  </si>
  <si>
    <t>három préselt kötéssel csatlakozó idomok,</t>
  </si>
  <si>
    <t>Viega Prestabo T-idom, biztonsági kontúrral, ötvözetlen szénacél, 18 x 15 x 18 Cikkszám: 558 680</t>
  </si>
  <si>
    <t>Referencia ár: 1957 Ft/db</t>
  </si>
  <si>
    <t>   Anyag ár: 1069 Ft/db</t>
  </si>
  <si>
    <t xml:space="preserve">MVH kód: 81-004-0905600 </t>
  </si>
  <si>
    <t>Kód: 81-004-001.5.1.1.2.3.4-0334061</t>
  </si>
  <si>
    <t>Viega Prestabo T-idom, biztonsági kontúrral, ötvözetlen szénacél, 22 x 15 x 22 Cikkszám: 558 697</t>
  </si>
  <si>
    <t>Referencia ár: 2019 Ft/db</t>
  </si>
  <si>
    <t xml:space="preserve">MVH kód: 81-004-0905636 </t>
  </si>
  <si>
    <t>Kód: 81-004-001.5.1.1.2.3.5-0324064</t>
  </si>
  <si>
    <t>Viega Prestabo T-idom, biztonsági kontúrral, ötvözetlen szénacél, 28 Cikkszám: 558 642</t>
  </si>
  <si>
    <t>Referencia ár: 2505,8 Ft/db</t>
  </si>
  <si>
    <t>   Anyag ár: 1529 Ft/db</t>
  </si>
  <si>
    <t xml:space="preserve">MVH kód: 81-004-1848331 </t>
  </si>
  <si>
    <t>Kód: 81-004-001.3.3.2.1.1.1-0316001</t>
  </si>
  <si>
    <t>Ötrétegű cső szerelése,</t>
  </si>
  <si>
    <t>PE-Xc/Alu/PE-Xc anyagból,</t>
  </si>
  <si>
    <t>préselt vagy szorítógyűrűs csőkötésekkel,</t>
  </si>
  <si>
    <t>falhoronyba vagy padlószerkezetbe szerelve (horonyvésés külön tételben),</t>
  </si>
  <si>
    <t>VALSIR Pexal többrétegű PE-Xb/Al 0,35/PE-Xb cső tekercsben, 10 bar 95 ď, 16x2 Rendelési kód: VS100108</t>
  </si>
  <si>
    <t>Referencia ár: 638 Ft/m</t>
  </si>
  <si>
    <t>   Anyag ár: 416 Ft/m</t>
  </si>
  <si>
    <t xml:space="preserve">MVH kód: 81-004-1848423 </t>
  </si>
  <si>
    <t>Kód: 81-004-001.3.3.2.1.1.2-0316010</t>
  </si>
  <si>
    <t>VALSIR Pexal többrétegű PE-Xb/Al 0,35/PE-Xb cső tekercsben, 10 bar 95 ď, 20x2 Rendelési kód: VS100115</t>
  </si>
  <si>
    <t>Referencia ár: 773,2 Ft/m</t>
  </si>
  <si>
    <t>   Anyag ár: 529 Ft/m</t>
  </si>
  <si>
    <t xml:space="preserve">MVH kód: 81-004-1848481 </t>
  </si>
  <si>
    <t>Kód: 81-004-001.3.3.2.1.1.3-0316016</t>
  </si>
  <si>
    <t>VALSIR Pexal többrétegű PE-Xb/Al /PE-Xb cső tekercsben, 10 bar 95 ď, 26x3 Rendelési kód: VS100117</t>
  </si>
  <si>
    <t>Referencia ár: 1356,4 Ft/m</t>
  </si>
  <si>
    <t>   Anyag ár: 1090 Ft/m</t>
  </si>
  <si>
    <t xml:space="preserve">MVH kód: 81-004-1848905 </t>
  </si>
  <si>
    <t>Kód: 81-004-001.3.3.2.2.1.1-0316131</t>
  </si>
  <si>
    <t>csőidomok elhelyezése,</t>
  </si>
  <si>
    <t>egy szorítógyűrűs kötéssel,</t>
  </si>
  <si>
    <t>VALSIR-GENERAL FITTINGS szor.gy falikorong, 16x1/2" Rendelési kód: G5323N041620A</t>
  </si>
  <si>
    <t>Referencia ár: 854,8 Ft/db</t>
  </si>
  <si>
    <t>   Anyag ár: 766 Ft/db</t>
  </si>
  <si>
    <t xml:space="preserve">MVH kód: 81-004-1849183 </t>
  </si>
  <si>
    <t>Kód: 81-004-001.3.3.2.2.1.3-0316121</t>
  </si>
  <si>
    <t>VALSIR-GENERAL FITTINGS szor.gy könyök, km, 26x1", Rendelési kód: G5321N102630A</t>
  </si>
  <si>
    <t>Referencia ár: 1795,2 Ft/db</t>
  </si>
  <si>
    <t>   Anyag ár: 1662 Ft/db</t>
  </si>
  <si>
    <t xml:space="preserve">MVH kód: 81-004-1849154 </t>
  </si>
  <si>
    <t>Kód: 81-004-001.3.3.2.2.1.3-0316105</t>
  </si>
  <si>
    <t>VALSIR-GENERAL FITTINGS szor.gy egyenes csatlakozó bm, 26x3/4" Rendelési kód: G5302N052630A</t>
  </si>
  <si>
    <t>Referencia ár: 1400,2 Ft/db</t>
  </si>
  <si>
    <t>   Anyag ár: 1267 Ft/db</t>
  </si>
  <si>
    <t xml:space="preserve">MVH kód: 81-004-1849406 </t>
  </si>
  <si>
    <t>Kód: 81-004-001.3.3.2.2.2.3-0316112</t>
  </si>
  <si>
    <t>két szorítógyűrűs kötéssel,</t>
  </si>
  <si>
    <t>VALSIR-GENERAL FITTINGS szor.gy könyök, egál, 26x26 Rendelési kód: G5320N263000A</t>
  </si>
  <si>
    <t>Referencia ár: 2249,4 Ft/db</t>
  </si>
  <si>
    <t>   Anyag ár: 1983 Ft/db</t>
  </si>
  <si>
    <t xml:space="preserve">MVH kód: 81-004-1849476 </t>
  </si>
  <si>
    <t>Kód: 81-004-001.3.3.2.2.3.1-0316135</t>
  </si>
  <si>
    <t>három szorítógyűrűs kötéssel,</t>
  </si>
  <si>
    <t>VALSIR-GENERAL FITTINGS szor.gy T-idom, egál, 16x16x16 Rendelési kód: G5310N162000A</t>
  </si>
  <si>
    <t>Referencia ár: 1485,4 Ft/db</t>
  </si>
  <si>
    <t>   Anyag ár: 1219 Ft/db</t>
  </si>
  <si>
    <t xml:space="preserve">MVH kód: 81-004-1849493 </t>
  </si>
  <si>
    <t>Kód: 81-004-001.3.3.2.2.3.2-0316137</t>
  </si>
  <si>
    <t>VALSIR-GENERAL FITTINGS szor.gy T-idom, egál, 20x20x20 Rendelési kód: G5310N202000A</t>
  </si>
  <si>
    <t>Referencia ár: 2042,4 Ft/db</t>
  </si>
  <si>
    <t>   Anyag ár: 1776 Ft/db</t>
  </si>
  <si>
    <t xml:space="preserve">MVH kód: 81-004-1849503 </t>
  </si>
  <si>
    <t>Kód: 81-004-001.3.3.2.2.3.3-0316138</t>
  </si>
  <si>
    <t>VALSIR-GENERAL FITTINGS szor.gy T-idom, egál, 26x26x26 Rendelési kód: G5310N263000A</t>
  </si>
  <si>
    <t>Referencia ár: 3244,6 Ft/db</t>
  </si>
  <si>
    <t>   Anyag ár: 2845 Ft/db</t>
  </si>
  <si>
    <t xml:space="preserve">MVH kód: 81-004-1850310 </t>
  </si>
  <si>
    <t>Kód: 81-004-001.3.3.2.2.5.2-0316439</t>
  </si>
  <si>
    <t>két préselt kötéssel,</t>
  </si>
  <si>
    <t>VALSIR-GENERAL FITTINGS TH-H-U prés szűkítő, 20x16 Rendelési kód: G5S03H665600T</t>
  </si>
  <si>
    <t>Referencia ár: 962,6 Ft/db</t>
  </si>
  <si>
    <t>   Anyag ár: 785 Ft/db</t>
  </si>
  <si>
    <t xml:space="preserve">MVH kód: 81-004-1850402 </t>
  </si>
  <si>
    <t>Kód: 81-004-001.3.3.2.2.5.3-0316442</t>
  </si>
  <si>
    <t>VALSIR-GENERAL FITTINGS TH-H-U prés szűkítő, 26x20 Rendelési kód: G5S03H776600T</t>
  </si>
  <si>
    <t>Referencia ár: 1324,4 Ft/db</t>
  </si>
  <si>
    <t>   Anyag ár: 1058 Ft/db</t>
  </si>
  <si>
    <t xml:space="preserve">MVH kód: 81-004-1850741 </t>
  </si>
  <si>
    <t>Kód: 81-004-001.3.3.2.2.6.2-0316395</t>
  </si>
  <si>
    <t>három préselt kötéssel,</t>
  </si>
  <si>
    <t>VALSIR-GENERAL FITTINGS TH-H-U prés T-idom, szűkített, 20x16x16 Rendelési kód: G5S13H665656T</t>
  </si>
  <si>
    <t>Referencia ár: 1734,4 Ft/db</t>
  </si>
  <si>
    <t>   Anyag ár: 1468 Ft/db</t>
  </si>
  <si>
    <t xml:space="preserve">MVH kód: 81-004-1850753 </t>
  </si>
  <si>
    <t>Kód: 81-004-001.3.3.2.2.6.2-0316396</t>
  </si>
  <si>
    <t>VALSIR-GENERAL FITTINGS TH-H-U prés T-idom, szűkített, 20x16x20 Rendelési kód: G5S13H665666T</t>
  </si>
  <si>
    <t>Referencia ár: 1701,4 Ft/db</t>
  </si>
  <si>
    <t>   Anyag ár: 1435 Ft/db</t>
  </si>
  <si>
    <t xml:space="preserve">MVH kód: 81-004-1850850 </t>
  </si>
  <si>
    <t>Kód: 81-004-001.3.3.2.2.6.3-0316405</t>
  </si>
  <si>
    <t>VALSIR-GENERAL FITTINGS TH-H-U prés T-idom, szűkített, 26x20x20 Rendelési kód: G5S13H776666T</t>
  </si>
  <si>
    <t>Referencia ár: 2505,6 Ft/db</t>
  </si>
  <si>
    <t>   Anyag ár: 2106 Ft/db</t>
  </si>
  <si>
    <t xml:space="preserve">MVH kód: 82-000-0922943 </t>
  </si>
  <si>
    <t>Kód: 82-000-001.2.1</t>
  </si>
  <si>
    <t>Épületgépészeti szerelvények és berendezések szerelése</t>
  </si>
  <si>
    <t>Szerelvények leszerelése,</t>
  </si>
  <si>
    <t>menetes szerelvények,</t>
  </si>
  <si>
    <t>Referencia ár: 976,8 Ft/db</t>
  </si>
  <si>
    <t xml:space="preserve">MVH kód: 82-000-0923013 </t>
  </si>
  <si>
    <t>Kód: 82-000-001.3.6</t>
  </si>
  <si>
    <t>kazánházi szerelvények</t>
  </si>
  <si>
    <t>füstcsövek, cső és idomacél állványok</t>
  </si>
  <si>
    <t>Referencia ár: 710,4 Ft/db</t>
  </si>
  <si>
    <t xml:space="preserve">MVH kód: 82-000-0923095 </t>
  </si>
  <si>
    <t>Kód: 82-000-003.2</t>
  </si>
  <si>
    <t>Vízellátás berendezési tárgyak leszerelése,</t>
  </si>
  <si>
    <t>falikutak, mosdók</t>
  </si>
  <si>
    <t>Referencia ár: 1687,2 Ft/db</t>
  </si>
  <si>
    <t xml:space="preserve">MVH kód: 82-000-0923105 </t>
  </si>
  <si>
    <t>Kód: 82-000-003.3</t>
  </si>
  <si>
    <t>mosogatók</t>
  </si>
  <si>
    <t>Referencia ár: 2508,6 Ft/db</t>
  </si>
  <si>
    <t xml:space="preserve">MVH kód: 82-000-0923110 </t>
  </si>
  <si>
    <t>Kód: 82-000-003.4</t>
  </si>
  <si>
    <t>WC csésze tartozékokkal</t>
  </si>
  <si>
    <t>Referencia ár: 3951,6 Ft/db</t>
  </si>
  <si>
    <t xml:space="preserve">MVH kód: 82-000-0923134 </t>
  </si>
  <si>
    <t>Kód: 82-000-003.6</t>
  </si>
  <si>
    <t>öblítőtartály tartozékokkal</t>
  </si>
  <si>
    <t>Referencia ár: 1931,4 Ft/db</t>
  </si>
  <si>
    <t xml:space="preserve">MVH kód: 82-000-0923175 </t>
  </si>
  <si>
    <t>Kód: 82-000-003.9.2</t>
  </si>
  <si>
    <t>zuhanytálcák</t>
  </si>
  <si>
    <t>beépített</t>
  </si>
  <si>
    <t>Referencia ár: 4173,6 Ft/db</t>
  </si>
  <si>
    <t xml:space="preserve">MVH kód: 82-000-1858586 </t>
  </si>
  <si>
    <t>Kód: 82-000-004.11.1.2</t>
  </si>
  <si>
    <t>Gáz- és fűtésszerelési berendezési tárgyak leszerelése,</t>
  </si>
  <si>
    <t>fűtésszerelési berendezési tárgyak</t>
  </si>
  <si>
    <t>acéllemez radiátor,</t>
  </si>
  <si>
    <t>11 - 20 tag között</t>
  </si>
  <si>
    <t>Referencia ár: 5550 Ft/db</t>
  </si>
  <si>
    <t xml:space="preserve">MVH kód: 82-000-0923202 </t>
  </si>
  <si>
    <t>Kód: 82-000-004.2.1.1</t>
  </si>
  <si>
    <t>kazánok</t>
  </si>
  <si>
    <t>60 kW-ig</t>
  </si>
  <si>
    <t>Referencia ár: 11100 Ft/db</t>
  </si>
  <si>
    <t xml:space="preserve">MVH kód: 82-001-3551941 </t>
  </si>
  <si>
    <t>Kód: 82-001-006.2.8-0722154</t>
  </si>
  <si>
    <t>Szerelvények</t>
  </si>
  <si>
    <t>Egyoldalon menetes szerelvény elhelyezése,külső vagy belső menettel, illetve hollandival csatlakoztatva</t>
  </si>
  <si>
    <t>légtelenítőszelep, kifolyó- és locsolószelep</t>
  </si>
  <si>
    <t>Flamco Flexvent H 1/2" úszós légtelenítő max. 120ď , 10 bar, elzáróelemmel Rendelési szám: 27710</t>
  </si>
  <si>
    <t>Referencia ár: 2832,6 Ft/db</t>
  </si>
  <si>
    <t>   Anyag ár: 2100 Ft/db</t>
  </si>
  <si>
    <t xml:space="preserve">MVH kód: 82-001-0934616 </t>
  </si>
  <si>
    <t>Kód: 82-001-007.3.2-0115564</t>
  </si>
  <si>
    <t>Kétoldalon menetes szerelvény elhelyezése,külső vagy belső menettel, illetve hollandival csatlakoztatva</t>
  </si>
  <si>
    <t>gömbcsap, víz- és gázfőcsap</t>
  </si>
  <si>
    <t>OVENTROP "Optibal" golyóscsap sárgarézből, krómozott kivitel, alumínium karral, PN 16, 100 C fok (PN20), DN 20, 3/4", 107 60 06</t>
  </si>
  <si>
    <t>Referencia ár: 4249,2 Ft/db</t>
  </si>
  <si>
    <t>   Anyag ár: 3006 Ft/db</t>
  </si>
  <si>
    <t xml:space="preserve">MVH kód: 82-001-0935725 </t>
  </si>
  <si>
    <t>Kód: 82-001-007.4.2-0115565</t>
  </si>
  <si>
    <t>OVENTROP "Optibal" golyóscsap sárgarézből, krómozott kivitel, alumínium karral, PN 16, 100 C fok (PN20), DN 25, 1", 107 60 08</t>
  </si>
  <si>
    <t>Referencia ár: 5750,8 Ft/db</t>
  </si>
  <si>
    <t>   Anyag ár: 4219 Ft/db</t>
  </si>
  <si>
    <t>szelepek, csappantyúk (szabályzó, folytó-elzáró, beavatkozó)</t>
  </si>
  <si>
    <t xml:space="preserve">MVH kód: 82-001-0936146 </t>
  </si>
  <si>
    <t>Kód: 82-001-007.4.3-0115774</t>
  </si>
  <si>
    <t>szennyfogószűrő</t>
  </si>
  <si>
    <t>OVENTROP vörösöntvény szennyfogó szűrő kettős szűrőbetéttel, PN 16, 150 C fok, bb. DN 25, 1", 112 10 08</t>
  </si>
  <si>
    <t>Referencia ár: 14970,8 Ft/db</t>
  </si>
  <si>
    <t>   Anyag ár: 13439 Ft/db</t>
  </si>
  <si>
    <t>Vízellátás berendezési tárgyai</t>
  </si>
  <si>
    <t xml:space="preserve">MVH kód: 82-009-0969053 </t>
  </si>
  <si>
    <t>Kód: 82-009-005.1-0112631</t>
  </si>
  <si>
    <t>Mosdó vagy mosómedence berendezés elhelyezése és bekötése,kifolyószelep, bűzelzáró és sarokszelep nélkül,</t>
  </si>
  <si>
    <t>falraszerelhető porcelán kivitelben (komplett)</t>
  </si>
  <si>
    <t>ALFÖLDI/BÁZIS porcelán mosdó, 60 cm,3 csaplyukkal, fehér, Kód: 4196 70</t>
  </si>
  <si>
    <t>Referencia ár: 12756,6 Ft/db</t>
  </si>
  <si>
    <t>   Anyag ár: 9249 Ft/db</t>
  </si>
  <si>
    <t xml:space="preserve">MVH kód: 82-009-0972291 </t>
  </si>
  <si>
    <t>Kód: 82-009-009.2.2.2-0319324</t>
  </si>
  <si>
    <t>Zuhanytálca vagy zuhanykabin elhelyezése és bekötése,csaptelep és szifon nélkül,</t>
  </si>
  <si>
    <t>zuhanytálca lábbal,</t>
  </si>
  <si>
    <t>acryl kivitelben</t>
  </si>
  <si>
    <t>80 cm-es oldalhosszúság felett</t>
  </si>
  <si>
    <t>Kabi LEONARDO 90 akryl zuhanytálca íves, 90x18x9 cm, Kód:15003</t>
  </si>
  <si>
    <t>Referencia ár: 35589,2 Ft/db</t>
  </si>
  <si>
    <t>   Anyag ár: 32126 Ft/db</t>
  </si>
  <si>
    <t xml:space="preserve">MVH kód: 82-009-0972555 </t>
  </si>
  <si>
    <t>Kód: 82-009-009.6.2.1-0319363</t>
  </si>
  <si>
    <t>zuhanykabin</t>
  </si>
  <si>
    <t>kerettel</t>
  </si>
  <si>
    <t>biztonsági üveggel</t>
  </si>
  <si>
    <t>Kabi APOLLO Plus 90 zuhanykabin, üveg, 90x90x185 cm, Kód:15153</t>
  </si>
  <si>
    <t>Referencia ár: 97960 Ft/db</t>
  </si>
  <si>
    <t>   Anyag ár: 96850 Ft/db</t>
  </si>
  <si>
    <t xml:space="preserve">MVH kód: 82-009-0974560 </t>
  </si>
  <si>
    <t>Kód: 82-009-011.1.2.1-0110201</t>
  </si>
  <si>
    <t>WC csésze elhelyezése és bekötése,öblítőtartály, sarokszelep, WC ülőke, nyomógomb nélkül,</t>
  </si>
  <si>
    <t>porcelánból,</t>
  </si>
  <si>
    <t>hátsókifolyású,</t>
  </si>
  <si>
    <t>lapos öblítésű kivitelben</t>
  </si>
  <si>
    <t>BÁZIS porcelán laposöblítésű W.C. hátsó kifolyású, 4030 00, fehér</t>
  </si>
  <si>
    <t>Referencia ár: 14954 Ft/db</t>
  </si>
  <si>
    <t>   Anyag ár: 11402 Ft/db</t>
  </si>
  <si>
    <t xml:space="preserve">MVH kód: 82-009-0975020 </t>
  </si>
  <si>
    <t>Kód: 82-009-012.1-0117096</t>
  </si>
  <si>
    <t>WC-csésze kiegészítő szerelvényeinek elhelyezése,</t>
  </si>
  <si>
    <t>WC-ülőke</t>
  </si>
  <si>
    <t>SAVAL WC-ülőke, 8780 61, fehér</t>
  </si>
  <si>
    <t>Referencia ár: 6815 Ft/db</t>
  </si>
  <si>
    <t>   Anyag ár: 6260 Ft/db</t>
  </si>
  <si>
    <t xml:space="preserve">MVH kód: 82-009-0975073 </t>
  </si>
  <si>
    <t>Kód: 82-009-012.2.2-0320071</t>
  </si>
  <si>
    <t>WC csatlakozó,</t>
  </si>
  <si>
    <t>hátsó kifolyású WC-hez</t>
  </si>
  <si>
    <t>WC-leültető gumi</t>
  </si>
  <si>
    <t>Referencia ár: 1120 Ft/db</t>
  </si>
  <si>
    <t>   Anyag ár: 787 Ft/db</t>
  </si>
  <si>
    <t xml:space="preserve">MVH kód: 82-009-1860852 </t>
  </si>
  <si>
    <t>Kód: 82-009-013.1-0121064</t>
  </si>
  <si>
    <t>WC öblítőtartály felszerelése és bekötése,</t>
  </si>
  <si>
    <t>falsík elé szerelhető, műanyag</t>
  </si>
  <si>
    <t>VALSIR Murex falon kívüli tartály, felső pozíció, 6-9 l öblítési mennyiséggel, kifolyó cső nélkül, Cikkszám: VS869001</t>
  </si>
  <si>
    <t>Referencia ár: 10676 Ft/db</t>
  </si>
  <si>
    <t>   Anyag ár: 9788 Ft/db</t>
  </si>
  <si>
    <t xml:space="preserve">MVH kód: 82-009-0976596 </t>
  </si>
  <si>
    <t>Kód: 82-009-017.1-0110161</t>
  </si>
  <si>
    <t>Berendezési tárgyak szerelvényeinek felszerelése,</t>
  </si>
  <si>
    <t>sarokszelep szerelés</t>
  </si>
  <si>
    <t>Mofém sárgaréz sarokszelep 1/2"-1/2" sárgaréz, krómozott, 10 bar, Kód: 163-0002-00</t>
  </si>
  <si>
    <t>Referencia ár: 1858 Ft/db</t>
  </si>
  <si>
    <t>   Anyag ár: 748 Ft/db</t>
  </si>
  <si>
    <t xml:space="preserve">MVH kód: 82-009-0978090 </t>
  </si>
  <si>
    <t>Kód: 82-009-019.2.1-0318042</t>
  </si>
  <si>
    <t>Csaptelepek és szerelvényeinek felszerelése,</t>
  </si>
  <si>
    <t>zuhanycsaptelepek,</t>
  </si>
  <si>
    <t>fali zuhanycsaptelep</t>
  </si>
  <si>
    <t>Mofém Junior ECO egykaros falraszerelhető zuhanycsaptelep, ECO kerámia vezérlőegység forrázás elleni védelemmel, kr. tartozékokkal, kód: 153-0009-00</t>
  </si>
  <si>
    <t>Referencia ár: 15844,6 Ft/db</t>
  </si>
  <si>
    <t>   Anyag ár: 13780 Ft/db</t>
  </si>
  <si>
    <t xml:space="preserve">MVH kód: 82-009-0979514 </t>
  </si>
  <si>
    <t>Kód: 82-009-019.3.2-0318047</t>
  </si>
  <si>
    <t>mosdócsaptelepek,</t>
  </si>
  <si>
    <t>álló illetve süllyesztett mosdócsaptelep</t>
  </si>
  <si>
    <t>Mofém Junior ECO egykaros mosdócsaptelep, ECO kerámia vezérlőegység forrázás elleni védelemmel, kr. leeresztőszeleppel, kód: 150-0018-00</t>
  </si>
  <si>
    <t>Referencia ár: 15589,2 Ft/db</t>
  </si>
  <si>
    <t>   Anyag ár: 12126 Ft/db</t>
  </si>
  <si>
    <t xml:space="preserve">MVH kód: 82-009-0980982 </t>
  </si>
  <si>
    <t>Kód: 82-009-019.5.1-0318041</t>
  </si>
  <si>
    <t>mosogató csaptelepek,</t>
  </si>
  <si>
    <t>fali mosogató csaptelep</t>
  </si>
  <si>
    <t>Mofém Junior ECO egykaros falraszerelhető mosogatócsaptelep, ECO kerámia vezérlőegység forrázás elleni védelemmel, kr., kód: 152-0023-00</t>
  </si>
  <si>
    <t>Referencia ár: 16552,6 Ft/db</t>
  </si>
  <si>
    <t>   Anyag ár: 14488 Ft/db</t>
  </si>
  <si>
    <t>40 kW teljesítményig</t>
  </si>
  <si>
    <t xml:space="preserve">MVH kód: 82-001-2575531 </t>
  </si>
  <si>
    <t>Kód: 82-001-016.2.5-0324105</t>
  </si>
  <si>
    <t>Fűtőtest szerelvény elhelyezésekülső vagy belső menettel, illetve hollandival csatlakoztatva</t>
  </si>
  <si>
    <t>termosztatikus szelep, termosztatikus szelep szett</t>
  </si>
  <si>
    <t>SIEMENS VEN115, 1/2", sarok radiátorszelep kétcsöves fűtési rendszerekhez, kv=0,1 - 0,89, PN10, előbeállítható kivitel, Csz.:VEN115</t>
  </si>
  <si>
    <t>Referencia ár: 3302,2 Ft/db</t>
  </si>
  <si>
    <t>   Anyag ár: 2170 Ft/db</t>
  </si>
  <si>
    <t xml:space="preserve">MVH kód: 82-001-2575514 </t>
  </si>
  <si>
    <t>Kód: 82-001-016.2.3-0324135</t>
  </si>
  <si>
    <t>visszatérő elzárószelep</t>
  </si>
  <si>
    <t>SIEMENS AEN15, 1/2", sarok visszatérő radiátorszelep kétcsöves fűtési rendszerekhez, kv=0,2 - 2,5, PN10, előbeállítható kivitel, Csz.:AEN15</t>
  </si>
  <si>
    <t>Referencia ár: 2912,2 Ft/db</t>
  </si>
  <si>
    <t>   Anyag ár: 1780 Ft/db</t>
  </si>
  <si>
    <t xml:space="preserve">MVH kód: 82-001-2575676 </t>
  </si>
  <si>
    <t>Kód: 82-001-017.1.2-0324141</t>
  </si>
  <si>
    <t>Termosztatikus szelepfej felszerelése</t>
  </si>
  <si>
    <t>radiátorszelepre,</t>
  </si>
  <si>
    <t>hollandival csatlakoztatva</t>
  </si>
  <si>
    <t>SIEMENS RTN51, standard termosztatikus szelepfej, 0 / 8 - 28°C állítási tartomány, matt fehér, M30x1,5 hollandis csatlakozás, Csz.:RTN51</t>
  </si>
  <si>
    <t>Referencia ár: 3308 Ft/db</t>
  </si>
  <si>
    <t>   Anyag ár: 2420 Ft/db</t>
  </si>
  <si>
    <t xml:space="preserve">MVH kód: 82-013-2576292 </t>
  </si>
  <si>
    <t>Kód: 82-013-011.5-0324005</t>
  </si>
  <si>
    <t>Elektromos kapcsoló, érzékelő és szabályozó berendezések</t>
  </si>
  <si>
    <t>Elektromos kapcsoló-berendezések elhelyezése,elektromos bekötés nélkül,</t>
  </si>
  <si>
    <t>hőmérséklet kapcsoló (szobatermosztát)</t>
  </si>
  <si>
    <t>SIEMENS RDH10RF/SET, szobatermosztát, LCD-kijelzővel, elektr. forgatógombbal, vezeték nélküli kivitel (fűtésre vagy hűtésre, kb.1K kapcs. különbs.), Csz.:RDH10RF/SET</t>
  </si>
  <si>
    <t>Referencia ár: 23090 Ft/db</t>
  </si>
  <si>
    <t>   Anyag ár: 21980 Ft/db</t>
  </si>
  <si>
    <t>Épületgépészeti egyéb tevékenységek</t>
  </si>
  <si>
    <t>m3</t>
  </si>
  <si>
    <t>21 Irtás föld és sziklamunka</t>
  </si>
  <si>
    <t>Munkanem összesen:</t>
  </si>
  <si>
    <t>Költségvetési főösszesítő</t>
  </si>
  <si>
    <t>Munkanem</t>
  </si>
  <si>
    <t>Nettó</t>
  </si>
  <si>
    <t>21 Irtás föld és szikla munka</t>
  </si>
  <si>
    <t>33 Szerelőkőműves munka</t>
  </si>
  <si>
    <t>80 Általános épületgépészeti szigetelés</t>
  </si>
  <si>
    <t>82 Épületgépészeti szerelvények , berendezések</t>
  </si>
  <si>
    <t>Munkanem összesen nettó:</t>
  </si>
  <si>
    <t>ÁFA 27 %</t>
  </si>
  <si>
    <t>Bruttó összesen:</t>
  </si>
  <si>
    <t>Összeállította:</t>
  </si>
  <si>
    <t>Balázs Ferenc</t>
  </si>
  <si>
    <t>tervező</t>
  </si>
  <si>
    <t>G20-0466</t>
  </si>
  <si>
    <t>33 Falazás és egyéb kőművesmunka</t>
  </si>
  <si>
    <t>db</t>
  </si>
  <si>
    <t>m</t>
  </si>
  <si>
    <t>54 Közmű csővezeték és szerelvények</t>
  </si>
  <si>
    <t>80 Általános épületgépészeti szerelés</t>
  </si>
  <si>
    <t>81 Épületgépészeti csővezeték szerelés</t>
  </si>
  <si>
    <t>82 Épületgépészeti szerelvények és berendezések</t>
  </si>
  <si>
    <t xml:space="preserve">MVH kód: 81-002-0871904 </t>
  </si>
  <si>
    <t>Kód: 81-002-003.2.1.2.2-0131003</t>
  </si>
  <si>
    <t>Lefolyóvezetékek</t>
  </si>
  <si>
    <t>PVC lefolyóvezeték szerelése,</t>
  </si>
  <si>
    <t>tokos, gumigyűrűs kötésekkel,</t>
  </si>
  <si>
    <t>cső elhelyezése csőidomokkal, szakaszos tömörségi próbával,</t>
  </si>
  <si>
    <t>horonyba vagy padlócsatornába,</t>
  </si>
  <si>
    <t>DN 40</t>
  </si>
  <si>
    <t>PVC vízvezetéki lefolyócső, KAEM 40x1.8x2000 mmtokosvégű</t>
  </si>
  <si>
    <t>Referencia ár: 1489,6 Ft/m</t>
  </si>
  <si>
    <t>   Anyag ár: 535 Ft/m</t>
  </si>
  <si>
    <t xml:space="preserve">MVH kód: 81-002-0871916 </t>
  </si>
  <si>
    <t>Kód: 81-002-003.2.1.2.3-0131004</t>
  </si>
  <si>
    <t>DN 50</t>
  </si>
  <si>
    <t>PVC vízvezetéki lefolyócső, KAEM 50x1.8x2000 mmtokosvégű</t>
  </si>
  <si>
    <t>Referencia ár: 1623,4 Ft/m</t>
  </si>
  <si>
    <t>   Anyag ár: 580 Ft/m</t>
  </si>
  <si>
    <t xml:space="preserve">MVH kód: 81-002-0871945 </t>
  </si>
  <si>
    <t>Kód: 81-002-003.2.1.2.6-0131007</t>
  </si>
  <si>
    <t>DN 100</t>
  </si>
  <si>
    <t>PVC vízvezetéki lefolyócső, KAEM 110x2.2x2000 mmtokosvégű</t>
  </si>
  <si>
    <t>Referencia ár: 3024,4 Ft/m</t>
  </si>
  <si>
    <t>   Anyag ár: 1315 Ft/m</t>
  </si>
  <si>
    <t>Kód: 81-002-004.1.1.2.1-0131502</t>
  </si>
  <si>
    <t>PVC-KGEM lefolyóvezeték szerelése,</t>
  </si>
  <si>
    <t>horonyba, padlócsatornába vagy épületen belül földárokba,</t>
  </si>
  <si>
    <t>Kemény PVC KG csatornacső NÁ 110x3.0 mm,2 m hosszú gumigyűrű tömítéssel, KGEM egy végén tokos</t>
  </si>
  <si>
    <t>   Anyag ár: 2707 Ft/m</t>
  </si>
  <si>
    <t>83 Szellőztető berendezések</t>
  </si>
  <si>
    <t>Szellőztetőberendezések szerelése</t>
  </si>
  <si>
    <t>   Rezsióradíj: 2765 Ft/óra</t>
  </si>
  <si>
    <t>Befúvó és elszívó szerkezetek</t>
  </si>
  <si>
    <t>Egyéb befúvó és elszívó szerkezetek,</t>
  </si>
  <si>
    <t>kör keresztmetszetű</t>
  </si>
  <si>
    <t>DN 32</t>
  </si>
  <si>
    <t xml:space="preserve">MVH kód: 82-001-2657573 </t>
  </si>
  <si>
    <t>Kód: 82-001-007.5.3-0125694</t>
  </si>
  <si>
    <t>PNEUMATEX Dirt ZUD 32 iszapleválasztó 5/4BM, Cikkszám: 7892132</t>
  </si>
  <si>
    <t>Referencia ár: 43200,6 Ft/db</t>
  </si>
  <si>
    <t>   Anyag ár: 41358 Ft/db</t>
  </si>
  <si>
    <t xml:space="preserve">MVH kód: 82-001-0935512 </t>
  </si>
  <si>
    <t>Kód: 82-001-007.4.1-0116261</t>
  </si>
  <si>
    <t>Referencia ár: 15500,8 Ft/db</t>
  </si>
  <si>
    <t>   Anyag ár: 13969 Ft/db</t>
  </si>
  <si>
    <t xml:space="preserve">MVH kód: 82-001-3754684 </t>
  </si>
  <si>
    <t>Kód: 82-001-006.1.2-0114666</t>
  </si>
  <si>
    <t>DN 10</t>
  </si>
  <si>
    <t>gömbcsap</t>
  </si>
  <si>
    <t>OVENTROP Optiflex töltő-ürítő golyoscsap, PN16, DN10, 3/8" km., max. 120°C, sárgarézből, müa. tömlővéges csatlakozóval, menetes véglezáró kupakkal, nikkelezett kivitelben, 1033351</t>
  </si>
  <si>
    <t>Referencia ár: 4088 Ft/db</t>
  </si>
  <si>
    <t>   Anyag ár: 3422 Ft/db</t>
  </si>
  <si>
    <t xml:space="preserve">MVH kód: 82-001-2363833 </t>
  </si>
  <si>
    <t>Kód: 82-001-006.4.9-0114370</t>
  </si>
  <si>
    <t>biztonsági szerelvény</t>
  </si>
  <si>
    <t>OVENTROP MSM-Block kazánbiztonsági szerelvény, DN25, szigeteléssel, biztonsági szelep 3.0 bar, km, 135 10 72</t>
  </si>
  <si>
    <t>Referencia ár: 16224,8 Ft/db</t>
  </si>
  <si>
    <t>   Anyag ár: 15248 Ft/db</t>
  </si>
  <si>
    <t xml:space="preserve">MVH kód: 82-001-2574986 </t>
  </si>
  <si>
    <t>Kód: 82-001-013.3-0324178</t>
  </si>
  <si>
    <t>Három- vagy négyoldalon menetes szerelvény elhelyezése,külső, vagy belső menettel, illetve hollandival csatlakoztatva</t>
  </si>
  <si>
    <t>SIEMENS VXP45.25-6.3, Kétutú külső menetes szabályozószelep, 5.5 mm szelepszár elmozdulással, DN25 kvs=6,3, javasolt ALG203 csatlakozó hollandi a beépítéshez, PN16, Alkalmazható szelepmozgatók: SSB... (6,3 kvs-ig), SSC... (minden méretre). Csak keverő alkalmazásban használható!, Csz.: VXP45.25-6.3</t>
  </si>
  <si>
    <t>Referencia ár: 28386,6 Ft/db</t>
  </si>
  <si>
    <t>   Anyag ár: 26100 Ft/db</t>
  </si>
  <si>
    <t xml:space="preserve">MVH kód: 82-001-2575170 </t>
  </si>
  <si>
    <t>Kód: 82-001-014.1-0324259</t>
  </si>
  <si>
    <t>Két- és háromjáratú szelepekhez,</t>
  </si>
  <si>
    <t>elektrotermikus és elektromotoros hajtóművek elhelyezése,elektromos bekötés nélkül</t>
  </si>
  <si>
    <t>SIEMENS SSB61, 5,5mm szelepszár elmozdulású szelepmozgató motor kvs=6,3-ig, DC 0-10V működés, 75sec futásidő, AC24V, IP40, Csz.:SSB61</t>
  </si>
  <si>
    <t>Referencia ár: 27578 Ft/db</t>
  </si>
  <si>
    <t>   Anyag ár: 26690 Ft/db</t>
  </si>
  <si>
    <t xml:space="preserve">MVH kód: 82-004-0954705 </t>
  </si>
  <si>
    <t>Kód: 82-004-006.1.1.2-0721017</t>
  </si>
  <si>
    <t>Melegvíztermelő berendezések, nyomólégüstök és egyéb tartályok</t>
  </si>
  <si>
    <t>Zárt tágulási tartály elhelyezése és bekötése,</t>
  </si>
  <si>
    <t>fűtési és hűtési rendszerekben,</t>
  </si>
  <si>
    <t>membrános,</t>
  </si>
  <si>
    <t>81-400 liter között</t>
  </si>
  <si>
    <t>ZILMET 105 literes zárt tágulási tartály,3,5 bar túlnyomásra,cikkszám 4-0301-105</t>
  </si>
  <si>
    <t>Referencia ár: 38135,4 Ft/db</t>
  </si>
  <si>
    <t>   Anyag ár: 36648 Ft/db</t>
  </si>
  <si>
    <t xml:space="preserve">MVH kód: 82-005-2012485 </t>
  </si>
  <si>
    <t>Kód: 82-005-004.1.1-0322142</t>
  </si>
  <si>
    <t>Kazánok, tartozékok, osztók</t>
  </si>
  <si>
    <t>Szilárd tüzelésű, melegvízüzemű,</t>
  </si>
  <si>
    <t>acéllemez kazán elhelyezése és bekötése,</t>
  </si>
  <si>
    <t xml:space="preserve">MVH kód: 82-008-1719532 </t>
  </si>
  <si>
    <t>Kód: 82-008-003.1.4.1.1-0125701</t>
  </si>
  <si>
    <t>Szivattyúk</t>
  </si>
  <si>
    <t>Fűtés-, klíma-, hűtéstechnika</t>
  </si>
  <si>
    <t>nedvestengelyű szivattyúk</t>
  </si>
  <si>
    <t>nagyhatásfokú szabályozott szivattyú,menetes és karimás kötéssel</t>
  </si>
  <si>
    <t>egyes</t>
  </si>
  <si>
    <t>DN 15-25</t>
  </si>
  <si>
    <t xml:space="preserve">MVH kód: 82-013-2576435 </t>
  </si>
  <si>
    <t>Kód: 82-013-012-0324051</t>
  </si>
  <si>
    <t>Elektronikus szabályozó készülék központifűtés és használati melegvíz hőmérsékleténekszabályozására, felszerelve, elektromosbekötés nélkülhőmérséklet-szabályozó</t>
  </si>
  <si>
    <t>SIEMENS ALBATROS2.1, időjáráskövető fűtésszabályozó készlet, 1 fokozatú kazán, napkollektor (HMV,puffer), szilárd tüzelésű kazán, 1 keverőszelepes fűtési kör, 1 szivattyús kör, HMV, fűtés/hűtés, kaszkád (master/slave), 2 kiegészítő modul csatlakoztatható,multifunkcionális be/kimenet, Csz.: ALBATROS2.1</t>
  </si>
  <si>
    <t>Referencia ár: 119067,4 Ft/db</t>
  </si>
  <si>
    <t>   Anyag ár: 114139 Ft/db</t>
  </si>
  <si>
    <t xml:space="preserve">MVH kód: 82-001-0936570 </t>
  </si>
  <si>
    <t>Kód: 82-001-007.5.1-0115554</t>
  </si>
  <si>
    <t>OVENTROP vörösöntvény visszacsapó csappantyú, PN 16, 120 C fok, 107 50 10, bb 1 1/4"</t>
  </si>
  <si>
    <t>Referencia ár: 21685,6 Ft/db</t>
  </si>
  <si>
    <t>   Anyag ár: 19843 Ft/db</t>
  </si>
  <si>
    <t xml:space="preserve">MVH kód: 82-016-1025522 </t>
  </si>
  <si>
    <t>Kód: 82-016-012.2</t>
  </si>
  <si>
    <t>Kazánház, illetve hőközpont beszabályozása, beüzemelése</t>
  </si>
  <si>
    <t>23.261 - 45.440 W teljesítmény között</t>
  </si>
  <si>
    <t>Referencia ár: 84582 Ft/db</t>
  </si>
  <si>
    <t xml:space="preserve">MVH kód: 82-016-1025575 </t>
  </si>
  <si>
    <t>Kód: 82-016-013.2</t>
  </si>
  <si>
    <t>Próbafűtés, radiátorok beszabályozása</t>
  </si>
  <si>
    <t>Referencia ár: 50616 Ft/db</t>
  </si>
  <si>
    <t>Közvetett fűtésű, álló vagy fekvő, fixen beépített fűtőcsőkígyós,melegvíztároló berendezés elhelyezése és bekötése,</t>
  </si>
  <si>
    <t>csőkígyó nélküli kivitel,</t>
  </si>
  <si>
    <t>501-1200 l között</t>
  </si>
  <si>
    <t xml:space="preserve">MVH kód: 81-004-1668451 </t>
  </si>
  <si>
    <t>Kód: 81-004-001.5.1.1.1.1.5-0334005</t>
  </si>
  <si>
    <t>Viega Prestabo cső, ötvözetlen szénacél, 6 m-es szálban, 35 x 1,5 Cikkszám: 559 496</t>
  </si>
  <si>
    <t>Referencia ár: 1838,4 Ft/m</t>
  </si>
  <si>
    <t>   Anyag ár: 1128 Ft/m</t>
  </si>
  <si>
    <t xml:space="preserve">MVH kód: 81-004-1702723 </t>
  </si>
  <si>
    <t>Kód: 81-004-001.5.1.1.2.1.6-0337185</t>
  </si>
  <si>
    <t>Geberit Mapress szénacél KM egyenes csatlakozó idom, d35-5/4", cikkszám: 21709</t>
  </si>
  <si>
    <t>Referencia ár: 4121,6 Ft/db</t>
  </si>
  <si>
    <t>   Anyag ár: 3500 Ft/db</t>
  </si>
  <si>
    <t xml:space="preserve">MVH kód: 81-004-1702803 </t>
  </si>
  <si>
    <t>Kód: 81-004-001.5.1.1.2.1.6-0337263</t>
  </si>
  <si>
    <t>Geberit Mapress szénacél szűkítő, d35-28, cikkszám: 22313</t>
  </si>
  <si>
    <t>Referencia ár: 3271,6 Ft/db</t>
  </si>
  <si>
    <t>   Anyag ár: 2650 Ft/db</t>
  </si>
  <si>
    <t xml:space="preserve">MVH kód: 81-004-0905331 </t>
  </si>
  <si>
    <t>Kód: 81-004-001.5.1.1.2.2.6-0334019</t>
  </si>
  <si>
    <t>Viega Prestabo ív, 90°, biztonsági kontúrral, ötvözetlen szénacél, 35 Cikkszám: 558 161</t>
  </si>
  <si>
    <t>Referencia ár: 2717,2 Ft/db</t>
  </si>
  <si>
    <t>   Anyag ár: 1918 Ft/db</t>
  </si>
  <si>
    <t xml:space="preserve">MVH kód: 81-004-0905716 </t>
  </si>
  <si>
    <t>Kód: 81-004-001.5.1.1.2.3.6-0334072</t>
  </si>
  <si>
    <t>Viega Prestabo T-idom, biztonsági kontúrral, ötvözetlen szénacél, 35 x 28 x 35 Cikkszám: 558 772</t>
  </si>
  <si>
    <t>Referencia ár: 3501,6 Ft/db</t>
  </si>
  <si>
    <t>   Anyag ár: 2436 Ft/db</t>
  </si>
  <si>
    <t xml:space="preserve">MVH kód: 82-001-2142083 </t>
  </si>
  <si>
    <t>Kód: 82-001-013.2-0343257</t>
  </si>
  <si>
    <t>Honeywell termosztatikus keverőszelep, HMV keverés, forrázásvédelem, 3/4", külső menet+28 ropp.csatl., 30-60°C, PN10, max 90°C, (kvs=2,4), TM300-3/4I</t>
  </si>
  <si>
    <t>Referencia ár: 45093,2 Ft/db</t>
  </si>
  <si>
    <t>   Anyag ár: 43406 Ft/db</t>
  </si>
  <si>
    <t xml:space="preserve">MVH kód: 82-001-0933340 </t>
  </si>
  <si>
    <t>Kód: 82-001-007.2.2-0115563</t>
  </si>
  <si>
    <t>OVENTROP "Optibal" golyóscsap sárgarézből, krómozott kivitel, alumínium karral, PN 16, 100 C fok (PN20), DN 15, 1/2", 107 60 04</t>
  </si>
  <si>
    <t>Referencia ár: 3450,2 Ft/db</t>
  </si>
  <si>
    <t>   Anyag ár: 2318 Ft/db</t>
  </si>
  <si>
    <t xml:space="preserve">MVH kód: 83-002-1110984 </t>
  </si>
  <si>
    <t>Kód: 83-002-004.1.6.1.1-0143331</t>
  </si>
  <si>
    <t>termosztatikus levegő bevezető elem felszerelése</t>
  </si>
  <si>
    <t>falnyílásba,</t>
  </si>
  <si>
    <t>NÁ 160 mm-ig</t>
  </si>
  <si>
    <t>Referencia ár: 38689,9 Ft/db</t>
  </si>
  <si>
    <t>   Anyag ár: 34100 Ft/db</t>
  </si>
  <si>
    <t xml:space="preserve">MVH kód: 82-001-0936783 </t>
  </si>
  <si>
    <t>Kód: 82-001-007.5.2-0115566</t>
  </si>
  <si>
    <t>OVENTROP "Optibal" golyóscsap sárgarézből, krómozott kivitel, alumínium karral, PN 16, 100 C fok (PN20), 107 60 10, bb 1 1/4"</t>
  </si>
  <si>
    <t>Referencia ár: 8212,6 Ft/db</t>
  </si>
  <si>
    <t>   Anyag ár: 6370 Ft/db</t>
  </si>
  <si>
    <t xml:space="preserve">MVH kód: 82-011-0990482 </t>
  </si>
  <si>
    <t>Kód: 82-011-001.1.2.1.2-0240001</t>
  </si>
  <si>
    <t>Készülékek víz- és/vagy gázoldali bekötése</t>
  </si>
  <si>
    <t>Készülékek víz- vagy gázoldali bekötése méretre vágható bordáscsővel,</t>
  </si>
  <si>
    <t>peremezhető cső hollandi csatlakozás készítése nélkül,</t>
  </si>
  <si>
    <t>gázoldali bekötés,</t>
  </si>
  <si>
    <t>inox bordáscsővel,</t>
  </si>
  <si>
    <t>GEBO Eurogas 1/2" inox bordáscső gázra, 5 m-es tekercs, TFG12R5MT</t>
  </si>
  <si>
    <t>Referencia ár: 2908,6 Ft/m</t>
  </si>
  <si>
    <t>   Anyag ár: 2731 Ft/m</t>
  </si>
  <si>
    <t xml:space="preserve">MVH kód: 82-011-0990516 </t>
  </si>
  <si>
    <t>Kód: 82-011-001.1.2.1.3-0240011</t>
  </si>
  <si>
    <t>GEBO Eurogas 3/4" inox bordáscső gázra, 5 m-es tekercs, TFG15R5MT</t>
  </si>
  <si>
    <t>Referencia ár: 3768,4 Ft/m</t>
  </si>
  <si>
    <t>   Anyag ár: 3502 Ft/m</t>
  </si>
  <si>
    <t xml:space="preserve">MVH kód: 82-009-2659376 </t>
  </si>
  <si>
    <t>Kód: 82-009-021.2-0135117</t>
  </si>
  <si>
    <t>Padló alatti illetve falbaépíthetőbűzelzáró elhelyezése,</t>
  </si>
  <si>
    <t>padló feletti vagy falba építhető</t>
  </si>
  <si>
    <t>HL136.3, Kondenzvíz szifon DN40, golyós vízbűzzárral, függőleges 5/4 bemenettel klímagépekhez</t>
  </si>
  <si>
    <t>Referencia ár: 9548 Ft/db</t>
  </si>
  <si>
    <t>   Anyag ár: 7550 Ft/db</t>
  </si>
  <si>
    <t>75 Elektromos munkák</t>
  </si>
  <si>
    <t>Elektromos munkák</t>
  </si>
  <si>
    <t xml:space="preserve">MVH kód: 71-012-0816091 </t>
  </si>
  <si>
    <t>Kód: 71-012-002.4-0211034</t>
  </si>
  <si>
    <t>Villanyszerelés</t>
  </si>
  <si>
    <t>Villamos berendezési tárgyak</t>
  </si>
  <si>
    <t>Villamos háztartási készülékek elhelyezése,előre elkészített tartószerkezetre:</t>
  </si>
  <si>
    <t>páraelszívó</t>
  </si>
  <si>
    <t>TEKA CNL 2002 szekrénybe építhető elszívó, nyomógombos, kihúzható, légszállítás: 605 m3/h, szín: fehér, barna, inox</t>
  </si>
  <si>
    <t>Referencia ár: 33881,2 Ft/db</t>
  </si>
  <si>
    <t>   Anyag ár: 31417 Ft/db</t>
  </si>
  <si>
    <t>Lakhegy</t>
  </si>
  <si>
    <t>Óvoda korszerűsítés</t>
  </si>
  <si>
    <t xml:space="preserve">MVH kód: 81-004-0903355 </t>
  </si>
  <si>
    <t>Kód: 81-004-001.4.1.1.1.5-0110016</t>
  </si>
  <si>
    <t>hegesztett kötésekkel, tartószerkezettel, szakaszos nyomáspróbával,</t>
  </si>
  <si>
    <t>irányváltozás csőhajlítással,</t>
  </si>
  <si>
    <t>Fekete acélcső MSZ 120/1 A 37X 5/4" simavégű</t>
  </si>
  <si>
    <t>Referencia ár: 4895 Ft/m</t>
  </si>
  <si>
    <t>   Anyag ár: 1454 Ft/m</t>
  </si>
  <si>
    <t xml:space="preserve">MVH kód: 81-004-0904665 </t>
  </si>
  <si>
    <t>Kód: 81-004-001.5.1.1.2.1.4-0334121</t>
  </si>
  <si>
    <t>Viega Prestabo szűkítő idom, biztonsági kontúrral, ötvözetlen szénacél, 22 x 18 Cikkszám: 558 512</t>
  </si>
  <si>
    <t>Referencia ár: 851 Ft/db</t>
  </si>
  <si>
    <t>   Anyag ár: 407 Ft/db</t>
  </si>
  <si>
    <t xml:space="preserve">MVH kód: 81-004-0904556 </t>
  </si>
  <si>
    <t>Kód: 81-004-001.5.1.1.2.1.3-0334119</t>
  </si>
  <si>
    <t>Viega Prestabo szűkítő idom, biztonsági kontúrral, ötvözetlen szénacél, 18 x 15 Cikkszám: 558 499</t>
  </si>
  <si>
    <t>Referencia ár: 732,2 Ft/db</t>
  </si>
  <si>
    <t>   Anyag ár: 377 Ft/db</t>
  </si>
  <si>
    <t xml:space="preserve">MVH kód: 81-004-0905641 </t>
  </si>
  <si>
    <t>Kód: 81-004-001.5.1.1.2.3.5-0324065</t>
  </si>
  <si>
    <t>Viega Prestabo T-idom, biztonsági kontúrral, ötvözetlen szénacél, 28 x 15 x 28 Cikkszám: 558 710</t>
  </si>
  <si>
    <t>Referencia ár: 2590,8 Ft/db</t>
  </si>
  <si>
    <t>   Anyag ár: 1614 Ft/db</t>
  </si>
  <si>
    <t xml:space="preserve">MVH kód: 81-004-0905670 </t>
  </si>
  <si>
    <t>Kód: 81-004-001.5.1.1.2.3.6-0334068</t>
  </si>
  <si>
    <t>Viega Prestabo T-idom, biztonsági kontúrral, ötvözetlen szénacél, 35 Cikkszám: 558 659</t>
  </si>
  <si>
    <t>Referencia ár: 3443,6 Ft/db</t>
  </si>
  <si>
    <t>   Anyag ár: 2378 Ft/db</t>
  </si>
  <si>
    <t xml:space="preserve">MVH kód: 82-012-0994002 </t>
  </si>
  <si>
    <t>Kód: 82-012-003.1.1.4-0425666</t>
  </si>
  <si>
    <t>Fűtőtestek</t>
  </si>
  <si>
    <t>Acéllemez kompakt lapradiátor elhelyezése,széthordással, tartókkal, bekötéssel,</t>
  </si>
  <si>
    <t>1 soros,</t>
  </si>
  <si>
    <t>1600 mm-ig</t>
  </si>
  <si>
    <t>600 mm</t>
  </si>
  <si>
    <t>DUNAFERR LUX-UNI lapradiátor BEK (11b típus), 1-soros, konvektorlemezes, burkolattal, 600x 600 mm, fűtőteljesítmény: 540 W</t>
  </si>
  <si>
    <t>Referencia ár: 17344,2 Ft/db</t>
  </si>
  <si>
    <t>   Anyag ár: 14658 Ft/db</t>
  </si>
  <si>
    <t xml:space="preserve">MVH kód: 82-012-0994014 </t>
  </si>
  <si>
    <t>Kód: 82-012-003.1.1.4-0425668</t>
  </si>
  <si>
    <t>DUNAFERR LUX-UNI lapradiátor BEK (11b típus), 1-soros, konvektorlemezes, burkolattal, 600x 800 mm, fűtőteljesítmény: 720 W</t>
  </si>
  <si>
    <t>Referencia ár: 19570,2 Ft/db</t>
  </si>
  <si>
    <t>   Anyag ár: 16884 Ft/db</t>
  </si>
  <si>
    <t xml:space="preserve">MVH kód: 82-012-0998096 </t>
  </si>
  <si>
    <t>Kód: 82-012-003.2.1.4-0425755</t>
  </si>
  <si>
    <t>2 soros,</t>
  </si>
  <si>
    <t>DUNAFERR LUX-UNI lapradiátor DK (22 típus), 2-soros, 2 konvektorlemezes, burkolattal, 600x 500 mm, fűtőteljesítmény: 811 W</t>
  </si>
  <si>
    <t>Referencia ár: 22945,4 Ft/db</t>
  </si>
  <si>
    <t>   Anyag ár: 18572 Ft/db</t>
  </si>
  <si>
    <t xml:space="preserve">MVH kód: 82-012-0998106 </t>
  </si>
  <si>
    <t>Kód: 82-012-003.2.1.4-0425756</t>
  </si>
  <si>
    <t>DUNAFERR LUX-UNI lapradiátor DK (22 típus), 2-soros, 2 konvektorlemezes, burkolattal, 600x 600 mm, fűtőteljesítmény: 973 W</t>
  </si>
  <si>
    <t>Referencia ár: 25113,4 Ft/db</t>
  </si>
  <si>
    <t>   Anyag ár: 20740 Ft/db</t>
  </si>
  <si>
    <t xml:space="preserve">MVH kód: 82-012-0998111 </t>
  </si>
  <si>
    <t>Kód: 82-012-003.2.1.4-0425757</t>
  </si>
  <si>
    <t>DUNAFERR LUX-UNI lapradiátor DK (22 típus), 2-soros, 2 konvektorlemezes, burkolattal, 600x 700 mm, fűtőteljesítmény: 1135 W</t>
  </si>
  <si>
    <t>Referencia ár: 28282,4 Ft/db</t>
  </si>
  <si>
    <t>   Anyag ár: 23909 Ft/db</t>
  </si>
  <si>
    <t xml:space="preserve">MVH kód: 82-012-0998123 </t>
  </si>
  <si>
    <t>Kód: 82-012-003.2.1.4-0425758</t>
  </si>
  <si>
    <t>DUNAFERR LUX-UNI lapradiátor DK (22 típus), 2-soros, 2 konvektorlemezes, burkolattal, 600x 800 mm, fűtőteljesítmény: 1297 W</t>
  </si>
  <si>
    <t>Referencia ár: 30671,4 Ft/db</t>
  </si>
  <si>
    <t>   Anyag ár: 26298 Ft/db</t>
  </si>
  <si>
    <t xml:space="preserve">MVH kód: 82-012-0999111 </t>
  </si>
  <si>
    <t>Kód: 82-012-003.2.1.6-0426059</t>
  </si>
  <si>
    <t>900 mm</t>
  </si>
  <si>
    <t>DUNAFERR LUX-UNI lapradiátor DK (22 típus), 2-soros, 2 konvektorlemezes, burkolattal, 900x 900 mm, fűtőteljesítmény: 2040 W</t>
  </si>
  <si>
    <t>Referencia ár: 48313,4 Ft/db</t>
  </si>
  <si>
    <t>   Anyag ár: 43940 Ft/db</t>
  </si>
  <si>
    <t xml:space="preserve">MVH kód: 21-011-0016801 </t>
  </si>
  <si>
    <t>Kód: 21-011-011.7</t>
  </si>
  <si>
    <t>Kiegészítő tevékenységek</t>
  </si>
  <si>
    <t>Építési törmelék konténeres elszállítása, lerakása,lerakóhelyi díjjal,</t>
  </si>
  <si>
    <t>10,0 mł-es konténerbe</t>
  </si>
  <si>
    <t>Referencia ár: 39500 Ft/db</t>
  </si>
  <si>
    <t>   Anyag ár: 39500 Ft/db</t>
  </si>
  <si>
    <t xml:space="preserve">MVH kód: 82-009-0974492 </t>
  </si>
  <si>
    <t>Verzió: 2016-1</t>
  </si>
  <si>
    <t>Kód: 82-009-011.1.1.1-0110011</t>
  </si>
  <si>
    <t>alsókifolyású,</t>
  </si>
  <si>
    <t>ALFÖLDI/BÁZIS porcelán laposöblítésű gyerekWC csésze, 9 l alsó kifolyású, fehér, Kód: 4004 00WC-ülőkével nem szerelhető</t>
  </si>
  <si>
    <t>Referencia ár: 16848,2 Ft/db</t>
  </si>
  <si>
    <t>  Anyag ár: 13163 Ft/db</t>
  </si>
  <si>
    <t>  Gépköltség: 0 Ft/db</t>
  </si>
  <si>
    <t>  Rezsióradíj: 2220 Ft/óra</t>
  </si>
  <si>
    <t xml:space="preserve">MVH kód: 82-009-1724503 </t>
  </si>
  <si>
    <t>Kód: 82-009-002.2.2.1-0313651</t>
  </si>
  <si>
    <t>Mosogató elhelyezése és bekötése,hideg-meleg vízre, csaptelep és bűzelzáró nélkül,</t>
  </si>
  <si>
    <t>nagykonyhai (ipari ) mosogató,</t>
  </si>
  <si>
    <t>lábazattal,</t>
  </si>
  <si>
    <t>egymedencés</t>
  </si>
  <si>
    <t>B&amp;K egymedencés rozsdamentes mosogató 500x400x250 mm-es medencével, lábazattal, szifonnal, 700x600x850 mm külmérettel, R: BK 21101</t>
  </si>
  <si>
    <t>Referencia ár: 83451,2 Ft/db</t>
  </si>
  <si>
    <t>   Anyag ár: 79100 Ft/db</t>
  </si>
  <si>
    <t xml:space="preserve">MVH kód: 82-031-1029850 </t>
  </si>
  <si>
    <t>Kód: 82-031-001.1.1.1.2-0557075</t>
  </si>
  <si>
    <t>Vízkezelés</t>
  </si>
  <si>
    <t>Vízszűrő elhelyezése és bekötése,</t>
  </si>
  <si>
    <t>visszamosható szűrőbetéttel,</t>
  </si>
  <si>
    <t>kézi visszaöblítéssel,</t>
  </si>
  <si>
    <t>kétoldalon menetes csatlakozással,</t>
  </si>
  <si>
    <t>BWT&amp;Christ Europafilter RS 1" visszaöblíthető védőszűrő 3,5 m3/h</t>
  </si>
  <si>
    <t>Referencia ár: 25542,8 Ft/db</t>
  </si>
  <si>
    <t>   Anyag ár: 23900 Ft/db</t>
  </si>
  <si>
    <t xml:space="preserve">MVH kód: 82-008-1718871 </t>
  </si>
  <si>
    <t>Kód: 82-008-003.1.3.3.2-0125101</t>
  </si>
  <si>
    <t>standard (átkapcsolható) szivattyúk</t>
  </si>
  <si>
    <t>egyes szivattyúk (ivóvízre) menetes kötéssel</t>
  </si>
  <si>
    <t xml:space="preserve">MVH kód: 82-009-0987333 </t>
  </si>
  <si>
    <t>Kód: 82-009-031.1.1-0334840</t>
  </si>
  <si>
    <t>Vizes berendezési tárgyakbűzelzáróinak felszerelése,</t>
  </si>
  <si>
    <t>falikúthoz-mosogatóhoz</t>
  </si>
  <si>
    <t>Viega csőszifon, 1 1/2 x 40, Cikkszám: 105 716</t>
  </si>
  <si>
    <t>Referencia ár: 1834,8 Ft/db</t>
  </si>
  <si>
    <t>   Anyag ár: 636 Ft/db</t>
  </si>
  <si>
    <t xml:space="preserve">MVH kód: 82-009-0987316 </t>
  </si>
  <si>
    <t>Kód: 82-009-031.1.1-0135001</t>
  </si>
  <si>
    <t>HL 100 csőszifon visszacsapó-szelepes mosógép csatlakozóval, gömbcsuklós, DN 40 kimeneti csatlakozóval, 6/4" menettel</t>
  </si>
  <si>
    <t>Referencia ár: 4821,8 Ft/db</t>
  </si>
  <si>
    <t>   Anyag ár: 3623 Ft/db</t>
  </si>
  <si>
    <t xml:space="preserve">MVH kód: 82-009-2659892 </t>
  </si>
  <si>
    <t>Kód: 82-009-031.3-0135101</t>
  </si>
  <si>
    <t>fürdőkádhoz-zuhanytálcához</t>
  </si>
  <si>
    <t>HL514, Zuhanytálca szifon d 52mm-es lyukhoz, vízszintes DN40/50x6/4, elfordítható gömbcsuklós kimenettel, 6/4 szeleppel, hajfogóval, dugóval</t>
  </si>
  <si>
    <t>Referencia ár: 6524 Ft/db</t>
  </si>
  <si>
    <t>   Anyag ár: 4637 Ft/db</t>
  </si>
  <si>
    <t xml:space="preserve">MVH kód: 82-001-0932846 </t>
  </si>
  <si>
    <t>Kód: 82-001-007.2.1-0116232</t>
  </si>
  <si>
    <t>HERZ elzáró- és szabályozó ferdeszelep, STRÖMAX 4117-Univerzális típus, 2 db mérőcsonk helye ledugózva, PN10 bar, bb. 1/2", 1.4117.21</t>
  </si>
  <si>
    <t>Referencia ár: 7523,2 Ft/db</t>
  </si>
  <si>
    <t>   Anyag ár: 6391 Ft/db</t>
  </si>
  <si>
    <t xml:space="preserve">MVH kód: 82-001-0934272 </t>
  </si>
  <si>
    <t>Kód: 82-001-007.3.1-0115543</t>
  </si>
  <si>
    <t>OVENTROP vörösöntvény visszacsapó szelep, Viton anyagú tömítéssel, nyitási nyomás 40 mbar, PN 16, 100 C fok, 107 20 06, bb 3/4"</t>
  </si>
  <si>
    <t>Referencia ár: 8977,2 Ft/db</t>
  </si>
  <si>
    <t>   Anyag ár: 7734 Ft/db</t>
  </si>
  <si>
    <t xml:space="preserve">MVH kód: 82-001-0935461 </t>
  </si>
  <si>
    <t>Kód: 82-001-007.4.1-0115544</t>
  </si>
  <si>
    <t>OVENTROP vörösöntvény visszacsapó szelep, Viton anyagú tömítéssel, nyitási nyomás 40 mbar, PN 16, 100 C fok, 107 20 08, bb 1"</t>
  </si>
  <si>
    <t>Referencia ár: 12831,8 Ft/db</t>
  </si>
  <si>
    <t>   Anyag ár: 11300 Ft/db</t>
  </si>
  <si>
    <t>Gázmérőhelyek</t>
  </si>
  <si>
    <t>Gázmérő csatlakozás készítése,</t>
  </si>
  <si>
    <t>alaplemezzel, kétcsonkú mérőhöz</t>
  </si>
  <si>
    <t xml:space="preserve">MVH kód: 82-003-0951926 </t>
  </si>
  <si>
    <t>Kód: 82-003-003.2.1-0130585</t>
  </si>
  <si>
    <t>Gázmérőhely kialakítása egységes mérőkötéssel,</t>
  </si>
  <si>
    <t>kétcsonkú gázmérőhöz,</t>
  </si>
  <si>
    <t>3; 6 mł/h teljesítményre, DN 25</t>
  </si>
  <si>
    <t>Mofém AHA Univerzális gömbcsap 1" kb. menettel, toldattal, névleges méret 25 mm, sárgaréz, natúr, 16 bar, Kód: 113-0038-00</t>
  </si>
  <si>
    <t>Referencia ár: 10967 Ft/db</t>
  </si>
  <si>
    <t>   Anyag ár: 4529 Ft/db</t>
  </si>
  <si>
    <t>egy fűtőkígyós kivitelben,</t>
  </si>
  <si>
    <t>200 l-ig</t>
  </si>
  <si>
    <t xml:space="preserve">MVH kód: 82-010-2039691 </t>
  </si>
  <si>
    <t>Kód: 82-010-005.3.1-0322002</t>
  </si>
  <si>
    <t>Gázüzemű lakásberendezési tárgyak</t>
  </si>
  <si>
    <t>Gázüzemű lakásfűtő készülék elhelyezése, víz- és gázoldali bekötése,földgázra vagy PB gázra,</t>
  </si>
  <si>
    <t>kondenzációs falikazán</t>
  </si>
  <si>
    <t xml:space="preserve">MVH kód: 82-005-0960390 </t>
  </si>
  <si>
    <t>Kód: 82-005-020.1.3</t>
  </si>
  <si>
    <t>Előregyártott osztó- vagy gyűjtőcső elhelyezése,előre kiépített támasztó szerkezetre, bekötésekés szerelvények nélkül,</t>
  </si>
  <si>
    <t>DN 50-300 méret között, 25 bar nyomásig, 0,5-4,0 m hosszúságban,</t>
  </si>
  <si>
    <t>100,01-200 kg között</t>
  </si>
  <si>
    <t>Referencia ár: 7881 Ft/db</t>
  </si>
  <si>
    <t xml:space="preserve">MVH kód: 82-010-2219985 </t>
  </si>
  <si>
    <t>Kód: 82-010-001.3.3-0310227</t>
  </si>
  <si>
    <t>Gázfőzők, gáztűzhelyek elhelyezése és bekötéseföldgázra vagy PB gázra,</t>
  </si>
  <si>
    <t>modul gáztűzhelyek</t>
  </si>
  <si>
    <t>négy főzőégővel</t>
  </si>
  <si>
    <t>Gáztűzhely, 4 főzőégővel, ablakos sütőajtóval, fehér, földgázra, MG 51101 GW1</t>
  </si>
  <si>
    <t>Referencia ár: 48436 Ft/db</t>
  </si>
  <si>
    <t>   Anyag ár: 43774 Ft/db</t>
  </si>
  <si>
    <t xml:space="preserve">MVH kód: 82-016-2040576 </t>
  </si>
  <si>
    <t>Kód: 82-016-014.1.3-0322363</t>
  </si>
  <si>
    <t>Füstgázelvezetés (csövek, idomok) elhelyezése zárt égésterű,fűtési és/vagy használati melegvízkésztő kazánok részére,felszerelve, szerelőkőműves munka nélkül,</t>
  </si>
  <si>
    <t>füstcsövek</t>
  </si>
  <si>
    <t>80/125 mm</t>
  </si>
  <si>
    <t>Referencia ár: 23118 Ft/db</t>
  </si>
  <si>
    <t>   Anyag ár: 22230 Ft/db</t>
  </si>
  <si>
    <t xml:space="preserve">MVH kód: 82-016-2041552 </t>
  </si>
  <si>
    <t>Kód: 82-016-016.3-0322409</t>
  </si>
  <si>
    <t>Kiegészítők füstgázkészletekhez</t>
  </si>
  <si>
    <t>Referencia ár: 67219,2 Ft/db</t>
  </si>
  <si>
    <t>   Anyag ár: 66975 Ft/db</t>
  </si>
  <si>
    <t xml:space="preserve">MVH kód: 82-016-2041506 </t>
  </si>
  <si>
    <t>Kód: 82-016-016.3-0322381</t>
  </si>
  <si>
    <t>Referencia ár: 4804,2 Ft/db</t>
  </si>
  <si>
    <t>   Anyag ár: 4560 Ft/db</t>
  </si>
  <si>
    <t xml:space="preserve">MVH kód: 82-005-3553524 </t>
  </si>
  <si>
    <t>Kód: 82-005-022.1.1-0351601</t>
  </si>
  <si>
    <t>Hidraulikus váltó elhelyezése és bekötése,</t>
  </si>
  <si>
    <t>fali tartószerkezettel, hőszigetelve</t>
  </si>
  <si>
    <t>100 kW teljesítményig</t>
  </si>
  <si>
    <t>Referencia ár: 56318,4 Ft/db</t>
  </si>
  <si>
    <t>   Anyag ár: 47616 Ft/db</t>
  </si>
  <si>
    <t xml:space="preserve">MVH kód: 82-001-1488590 </t>
  </si>
  <si>
    <t>Kód: 82-001-007.3.8-0121045</t>
  </si>
  <si>
    <t>HERZ membrános biztonsági szelep EPDM Diaphragm tömítéssel és műanyag kupakkal, kazánokhoz, 0ď-110ď, 3/4"-3 bar, Cikkszám: 1260502</t>
  </si>
  <si>
    <t>Referencia ár: 2780,2 Ft/db</t>
  </si>
  <si>
    <t>   Anyag ár: 1537 Ft/db</t>
  </si>
  <si>
    <t>31 Helyszíni beton és vasbeton munka</t>
  </si>
  <si>
    <t xml:space="preserve">MVH kód: 31-000-0034892 </t>
  </si>
  <si>
    <t>Kód: 31-000-014.4</t>
  </si>
  <si>
    <t>Helyszíni beton és vasbeton munkák</t>
  </si>
  <si>
    <t>Beton aljzatok, járdák bontása 10 cm vastagság felett,</t>
  </si>
  <si>
    <t>acélháló erősítésű kavicsbetonból</t>
  </si>
  <si>
    <t>Referencia ár: 31498,5 Ft/m3</t>
  </si>
  <si>
    <t>   Rezsióradíj: 2490 Ft/óra</t>
  </si>
  <si>
    <t>Munanem összesen:</t>
  </si>
  <si>
    <t>31 helyszíni beton és vasbeton munka</t>
  </si>
  <si>
    <t xml:space="preserve">MVH kód: 80-004-1835645 </t>
  </si>
  <si>
    <t>Kód: 80-004-001.3.2.2.1-0126542</t>
  </si>
  <si>
    <t>polietilén</t>
  </si>
  <si>
    <t>kasírozott kivitelben,ragasztással, öntapadó ragasztó szalag lezárással,</t>
  </si>
  <si>
    <t>NÁ 114 mm csőátmérőig</t>
  </si>
  <si>
    <t>POLIFOAM polietilén csőhéj alufóliával kasírozott, falvtg.: 20 mm, belső átmérő: 42 mm, Kód: 85038391</t>
  </si>
  <si>
    <t>Referencia ár: 1576,8 Ft/m</t>
  </si>
  <si>
    <t>   Anyag ár: 1230 Ft/m</t>
  </si>
  <si>
    <t xml:space="preserve">MVH kód: 82-004-3671221 </t>
  </si>
  <si>
    <t>Kód: 82-004-003.3.3-0343872</t>
  </si>
  <si>
    <t xml:space="preserve">MVH kód: 82-004-3875061 </t>
  </si>
  <si>
    <t>Kód: 82-004-003.1.1-0723550</t>
  </si>
  <si>
    <t>54 Közműcsővezetékek és szerelvények</t>
  </si>
  <si>
    <t>K tétel</t>
  </si>
  <si>
    <t>Vörös rézcső szerelése,</t>
  </si>
  <si>
    <t>SUPERSAN félkemény vörösrézcső, F25 22 x 1 mm</t>
  </si>
  <si>
    <t>Referencia ár: 3496 Ft/m</t>
  </si>
  <si>
    <t>   Anyag ár: 2387 Ft/m</t>
  </si>
  <si>
    <t>presszes  kötésekkel, csőidomokkal</t>
  </si>
  <si>
    <t>SUPERSAN félkemény vörösrézcső, F25 28 x 1 mm</t>
  </si>
  <si>
    <t>Referencia ár:4652 Ft/m</t>
  </si>
  <si>
    <t>   Anyag ár: 2993 Ft/m</t>
  </si>
  <si>
    <t>MVH kód: 81-002-0873313 M</t>
  </si>
  <si>
    <t>Referencia ár: 4287 Ft/m</t>
  </si>
  <si>
    <t>DN 125</t>
  </si>
  <si>
    <t>Kemény PVC KG csatornacső NÁ 125x3.2 mm,2 m hosszú gumigyűrű tömítéssel, KGEM egy végén tokos</t>
  </si>
  <si>
    <t>Referencia ár: 4987 Ft/m</t>
  </si>
  <si>
    <t>   Anyag ár: 3211 Ft/m</t>
  </si>
  <si>
    <t>PE lefolyóvezeték szerelése,</t>
  </si>
  <si>
    <t>hegesztet vagy elektrokarmantyús kötésekkel,</t>
  </si>
  <si>
    <t>GEBERIT PE csatornacső NÁ 110x5.0 mm,5 m hosszú</t>
  </si>
  <si>
    <t>   Anyag ár: 3120 Ft/m</t>
  </si>
  <si>
    <t>Referencia ár: 4700 Ft/m</t>
  </si>
  <si>
    <t>GEBERIT PE csatornacső NÁ 125x5.0 mm,5 m hosszú</t>
  </si>
  <si>
    <t>Referencia ár: 5108 Ft/m</t>
  </si>
  <si>
    <t>   Anyag ár: 3424 Ft/m</t>
  </si>
  <si>
    <t>Víz nyomóvezték</t>
  </si>
  <si>
    <t>gyorskötő kötésekkel,</t>
  </si>
  <si>
    <t>Referencia ár: 1328 Ft/m</t>
  </si>
  <si>
    <t>   Anyag ár: 768 Ft/m</t>
  </si>
  <si>
    <t>GEBERIT PE cső ivóvízre, SDR 80 DN  32x3,2 mm,tekercsben</t>
  </si>
  <si>
    <t xml:space="preserve">AIRTONIC AT 60 típusú termosztatikus levegő bevezető elem, </t>
  </si>
  <si>
    <t>HOVAL PPs égéstermék-elvezetés cső 1 m hosszú Rendszerméret: 80/125 mm</t>
  </si>
  <si>
    <t>HOVAL PPs égéstermék-elvezetés Univerzális tetőátvezetés, cseréppiros. Rendszerméret: 80/125 mm</t>
  </si>
  <si>
    <t>HOVAL PPs égéstermék-elvezetés Rögzítőbilincs, fehér (1 db), AZ-csőhöz Rendszerméret: 80/125 mm</t>
  </si>
  <si>
    <t>HOVAL TopGas classic 30 Gázüzemű kondenzációs falikazán, H és S földgázhoz valamint PB-gázhoz, helyiség levegőjétől függő és független üzemhez. Fűtő kivitel. Névleges teljesítmény: 30 kW (40/30°C)</t>
  </si>
  <si>
    <t>Referencia ár:376400 Ft/db</t>
  </si>
  <si>
    <t>   Anyag ár: 326400 Ft/db</t>
  </si>
  <si>
    <t>ATMOS DC 32 S faelgázosító kazán biztonsági hőcserélővel</t>
  </si>
  <si>
    <t>Referencia ár: 539000 Ft/db</t>
  </si>
  <si>
    <t>   Anyag ár: 510000 Ft/db</t>
  </si>
  <si>
    <t>HOVAL kombinált hidraulikus váltó 80/120, szigeteléssel, fali tartóval, kézi légt., 1/2" töltő-ürítő szeleppel, 4 m3/h, MHK 25, iszap és légleválasztóval</t>
  </si>
  <si>
    <t>   Anyag ár: 110000 Ft/db</t>
  </si>
  <si>
    <t>Referencia ár: 135 000 Ft/db</t>
  </si>
  <si>
    <t xml:space="preserve">MAGNET 800, 800 l-es fűtési puffertároló álló kivitelben, 80 mm hőszigeteléssel, </t>
  </si>
  <si>
    <t>132800 Ft/db</t>
  </si>
  <si>
    <t>   Anyag ár: 114000 Ft/db</t>
  </si>
  <si>
    <t>LADDOMAT 20-60</t>
  </si>
  <si>
    <t>LADDOMAT 21-60 szerelvény csoport visszatérő hőmérséklet emeléshez, tároló felfűtéshez</t>
  </si>
  <si>
    <t>Referencia ár: 155000 Ft/db</t>
  </si>
  <si>
    <t>   Anyag ár: 135000 Ft/db</t>
  </si>
  <si>
    <t>MVH kód: 82-009-0979514 M</t>
  </si>
  <si>
    <t>Kód: 82-009-019.3.2-0318047 M</t>
  </si>
  <si>
    <t>Mofém Junior ECO egykaros mosdócsaptelep,orvosi karral ECO kerámia vezérlőegység forrázás elleni védelemmel, kr. leeresztőszeleppel, kód: 150-0018-00</t>
  </si>
  <si>
    <t>   Anyag ár: 16398 Ft/db</t>
  </si>
  <si>
    <t>Referencia ár: 19861 Ft/db</t>
  </si>
  <si>
    <t xml:space="preserve">Wilo STAT Z NOVA DN 15 nedvestengelyű szivattyú, inox házzal, használati melegvíz rendszerekhez, DN 15, menetes csatlakozással, PN10, 1~230V, </t>
  </si>
  <si>
    <t>Referencia ár: 55490 Ft/db</t>
  </si>
  <si>
    <t>   Anyag ár:48900  Ft/db</t>
  </si>
  <si>
    <t xml:space="preserve">ÉNGY kód: 82-009-1724590 </t>
  </si>
  <si>
    <t>Kód: 82-009-005.1-0118001</t>
  </si>
  <si>
    <t>Verzió:2017-1</t>
  </si>
  <si>
    <t>falra szerelhető porcelán kivitelben (komplett)</t>
  </si>
  <si>
    <t>B&amp;K Porcelán mosdó mozgáskorlátozottak részére döntőberendezéssel 675x570 mm Cikkszám: TH410AI</t>
  </si>
  <si>
    <t>Referencia ár: 87363,9 Ft/db</t>
  </si>
  <si>
    <t>   Anyag ár: 83327 Ft/db</t>
  </si>
  <si>
    <t>   Rezsióradíj: 2555 Ft/óra</t>
  </si>
  <si>
    <t>fali WC csésze,</t>
  </si>
  <si>
    <t xml:space="preserve">ÉNGY kód: 82-009-3673525 </t>
  </si>
  <si>
    <t>Kód: 82-009-011.1.3.1-0118014</t>
  </si>
  <si>
    <t>B&amp;K Porcelán WC-kagyló mozgáskorlátozottak részére, fali, hátsó kifolyással Cikkszám: TH460I</t>
  </si>
  <si>
    <t>Referencia ár: 47616,3 Ft/db</t>
  </si>
  <si>
    <t>   Anyag ár: 44908 Ft/db</t>
  </si>
  <si>
    <t xml:space="preserve">ÉNGY kód: 82-009-3553572 </t>
  </si>
  <si>
    <t>Kód: 82-009-012.1-0110003</t>
  </si>
  <si>
    <t>Mozgássérült WC ülőke, fehér műanyag, fém WC zsanérral</t>
  </si>
  <si>
    <t>Referencia ár: 11504,75 Ft/db</t>
  </si>
  <si>
    <t>   Anyag ár: 10866 Ft/db</t>
  </si>
  <si>
    <t xml:space="preserve">ÉNGY kód: 82-009-1492234 </t>
  </si>
  <si>
    <t>Kód: 82-009-013.5.1-0336211</t>
  </si>
  <si>
    <t>szerelőelemes (működtető elemmel)</t>
  </si>
  <si>
    <t>falsík előtti</t>
  </si>
  <si>
    <t>GROHE RAPID SL szerelőelem WC-hez, megállítható öblítőtartállyal, Rend.szám: 38528 +GROHE Skate Air nyomólap, fehér, Rend.szám: 38505SH</t>
  </si>
  <si>
    <t>Referencia ár: 72359,4 Ft/db</t>
  </si>
  <si>
    <t>   Anyag ár: 69600 Ft/db</t>
  </si>
  <si>
    <t xml:space="preserve">ÉNGY kód: 82-009-1724905 </t>
  </si>
  <si>
    <t>Kód: 82-009-032-0181105</t>
  </si>
  <si>
    <t>Mozgássérült vízellátási berendezésekkiegészítő szerelvényeinek elhelyezése</t>
  </si>
  <si>
    <t>B&amp;K Vízszintes kapaszkodó, szinterezett acél, 600 mm, fehér Cikkszám: THM60L</t>
  </si>
  <si>
    <t>Referencia ár: 8075,5 Ft/db</t>
  </si>
  <si>
    <t>   Anyag ár: 6798 Ft/db</t>
  </si>
  <si>
    <t xml:space="preserve">ÉNGY kód: 82-009-1725440 </t>
  </si>
  <si>
    <t>Kód: 82-009-032-0181166</t>
  </si>
  <si>
    <t>B&amp;K Felhajlítható kapaszkodó szinterezett acél 600 mm, fehér Cikkszám: TH600L</t>
  </si>
  <si>
    <t>Referencia ár: 22804,5 Ft/db</t>
  </si>
  <si>
    <t>   Anyag ár: 21527 Ft/db</t>
  </si>
  <si>
    <t>HAJDU IDE 150 S indirekt tároló, egy csőkígyós HMV tároló karimás tisztítónyílással, poliuretán hab szigeteléssel, álló kivitel, biztonsági szerelvény sorral</t>
  </si>
  <si>
    <t>Avatlan zárás védett szelep REFLEX típus,  PN10, bb. 1"</t>
  </si>
  <si>
    <t>Wilo- YONOS PICO  30/1-8 nedvestengelyű keringető szivattyú, DN 25, menetes csatlakozással, PN6/10, 1~230V</t>
  </si>
  <si>
    <t>Referencia ár: 94052 Ft/db</t>
  </si>
  <si>
    <t>   Anyag ár: 81052 Ft/db</t>
  </si>
  <si>
    <t>PEROGÁZ T 31 FE R28 faba süllyesztett mérő szabályozó szekrény EKB 10/G 53 nyomásszabályozóval</t>
  </si>
  <si>
    <t>   Anyag ár: 76450 Ft/db</t>
  </si>
  <si>
    <t>Referencia ár: 86980 Ft/db</t>
  </si>
  <si>
    <t>Termikus biztonsági szelep, 1"-6 bar, biztonsági hőcerélőhöz</t>
  </si>
  <si>
    <t xml:space="preserve">MVH kód: 37-031-0143083 </t>
  </si>
  <si>
    <t>Kód: 37-031-001.4.1.4-0903807</t>
  </si>
  <si>
    <t>Kémény-, füstgázrendszerek építése</t>
  </si>
  <si>
    <t>Nemesacél komplett kéménybéléscső rendszerek</t>
  </si>
  <si>
    <t>Gáz-, olaj-, és szilárd tüzelőanyaggal üzemelő tüzelőberendezésekhezegyhéjú, nedvességre érzéketlen nemesacél komplett kéményrendszer építése, 0,8 mm falvastagsággal,</t>
  </si>
  <si>
    <t>Ř 180-200 mm,</t>
  </si>
  <si>
    <t>10 m kéményhosszig,</t>
  </si>
  <si>
    <t>7,31 m-es kéményhosszal</t>
  </si>
  <si>
    <t>SCHIEDEL Tecnofix Ř 180 mm nemesacél komplett kéményrendszer,7,31 m-es kéményhosszal</t>
  </si>
  <si>
    <t>   Rezsióradíj: 4610 Ft/óra</t>
  </si>
  <si>
    <t>   Anyag ár: 271427 Ft/db</t>
  </si>
  <si>
    <t>Referencia ár: 354980 Ft/db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</si>
</sst>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0" fontId="3" fillId="0" borderId="0" xfId="0" applyFont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19" sqref="D19"/>
    </sheetView>
  </sheetViews>
  <sheetFormatPr defaultRowHeight="15" x14ac:dyDescent="0.25"/>
  <cols>
    <col min="1" max="1" width="5.28515625" style="4" customWidth="1"/>
    <col min="2" max="2" width="2.28515625" style="4" customWidth="1"/>
    <col min="3" max="3" width="43" style="5" customWidth="1"/>
    <col min="4" max="4" width="15.140625" style="6" customWidth="1"/>
  </cols>
  <sheetData>
    <row r="1" spans="1:4" x14ac:dyDescent="0.25">
      <c r="C1" s="5" t="s">
        <v>501</v>
      </c>
    </row>
    <row r="2" spans="1:4" x14ac:dyDescent="0.25">
      <c r="C2" s="5" t="s">
        <v>718</v>
      </c>
    </row>
    <row r="3" spans="1:4" x14ac:dyDescent="0.25">
      <c r="C3" s="5" t="s">
        <v>719</v>
      </c>
    </row>
    <row r="4" spans="1:4" x14ac:dyDescent="0.25">
      <c r="C4" s="5" t="s">
        <v>84</v>
      </c>
    </row>
    <row r="9" spans="1:4" x14ac:dyDescent="0.25">
      <c r="C9" s="7" t="s">
        <v>502</v>
      </c>
      <c r="D9" s="8" t="s">
        <v>503</v>
      </c>
    </row>
    <row r="10" spans="1:4" x14ac:dyDescent="0.25">
      <c r="A10" s="4">
        <v>1</v>
      </c>
      <c r="C10" s="5" t="s">
        <v>504</v>
      </c>
      <c r="D10" s="6">
        <f>'21 Irtás föld és sziklamunka'!H53</f>
        <v>0</v>
      </c>
    </row>
    <row r="11" spans="1:4" x14ac:dyDescent="0.25">
      <c r="A11" s="4">
        <v>2</v>
      </c>
      <c r="C11" s="5" t="s">
        <v>930</v>
      </c>
      <c r="D11" s="6">
        <f>'31 helyszíni beton és vasbeton '!H15</f>
        <v>0</v>
      </c>
    </row>
    <row r="12" spans="1:4" x14ac:dyDescent="0.25">
      <c r="A12" s="4">
        <v>3</v>
      </c>
      <c r="C12" s="5" t="s">
        <v>505</v>
      </c>
      <c r="D12" s="6">
        <f>'33 falazás és egyéb kőműves mun'!H54</f>
        <v>0</v>
      </c>
    </row>
    <row r="13" spans="1:4" x14ac:dyDescent="0.25">
      <c r="A13" s="4">
        <v>4</v>
      </c>
      <c r="C13" s="5" t="s">
        <v>943</v>
      </c>
      <c r="D13" s="6">
        <f>'54 Közmű csővezetékek és szerel'!H38</f>
        <v>0</v>
      </c>
    </row>
    <row r="14" spans="1:4" x14ac:dyDescent="0.25">
      <c r="A14" s="4">
        <v>5</v>
      </c>
      <c r="C14" s="5" t="s">
        <v>707</v>
      </c>
      <c r="D14" s="6">
        <f>'75 elektromos munkák'!H18</f>
        <v>0</v>
      </c>
    </row>
    <row r="15" spans="1:4" x14ac:dyDescent="0.25">
      <c r="A15" s="4">
        <v>6</v>
      </c>
      <c r="C15" s="5" t="s">
        <v>506</v>
      </c>
      <c r="D15" s="6">
        <f>'80 Általános gépészeti szerelés'!H65</f>
        <v>0</v>
      </c>
    </row>
    <row r="16" spans="1:4" x14ac:dyDescent="0.25">
      <c r="A16" s="4">
        <v>7</v>
      </c>
      <c r="C16" s="5" t="s">
        <v>520</v>
      </c>
      <c r="D16" s="6">
        <f>'81 épületgépészeti csővezeték  '!H911</f>
        <v>0</v>
      </c>
    </row>
    <row r="17" spans="1:4" ht="26.25" x14ac:dyDescent="0.25">
      <c r="A17" s="4">
        <v>8</v>
      </c>
      <c r="C17" s="5" t="s">
        <v>507</v>
      </c>
      <c r="D17" s="6">
        <f>'82 Épületgépészeti szerelvények'!H1117</f>
        <v>0</v>
      </c>
    </row>
    <row r="18" spans="1:4" x14ac:dyDescent="0.25">
      <c r="A18" s="4">
        <v>9</v>
      </c>
      <c r="C18" s="5" t="s">
        <v>550</v>
      </c>
      <c r="D18" s="6">
        <f>'83 szellőztető berendezések'!H23</f>
        <v>0</v>
      </c>
    </row>
    <row r="19" spans="1:4" x14ac:dyDescent="0.25">
      <c r="C19" s="5" t="s">
        <v>508</v>
      </c>
      <c r="D19" s="6">
        <f>SUM(D10:D18)</f>
        <v>0</v>
      </c>
    </row>
    <row r="20" spans="1:4" x14ac:dyDescent="0.25">
      <c r="C20" s="5" t="s">
        <v>509</v>
      </c>
      <c r="D20" s="6">
        <f>D19*0.27</f>
        <v>0</v>
      </c>
    </row>
    <row r="21" spans="1:4" x14ac:dyDescent="0.25">
      <c r="C21" s="5" t="s">
        <v>510</v>
      </c>
      <c r="D21" s="6">
        <f>D19+D20</f>
        <v>0</v>
      </c>
    </row>
    <row r="26" spans="1:4" x14ac:dyDescent="0.25">
      <c r="C26" s="5" t="s">
        <v>511</v>
      </c>
    </row>
    <row r="28" spans="1:4" x14ac:dyDescent="0.25">
      <c r="C28" s="7" t="s">
        <v>512</v>
      </c>
    </row>
    <row r="29" spans="1:4" x14ac:dyDescent="0.25">
      <c r="C29" s="7" t="s">
        <v>513</v>
      </c>
    </row>
    <row r="30" spans="1:4" x14ac:dyDescent="0.25">
      <c r="C30" s="7" t="s">
        <v>514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abSelected="1" topLeftCell="A3" zoomScaleNormal="100" workbookViewId="0">
      <selection activeCell="L31" sqref="L31"/>
    </sheetView>
  </sheetViews>
  <sheetFormatPr defaultRowHeight="15" x14ac:dyDescent="0.25"/>
  <cols>
    <col min="2" max="2" width="6.5703125" customWidth="1"/>
    <col min="3" max="3" width="26.5703125" customWidth="1"/>
    <col min="4" max="4" width="45.28515625" style="2" customWidth="1"/>
    <col min="7" max="8" width="9.140625" style="9"/>
  </cols>
  <sheetData>
    <row r="2" spans="1:8" s="1" customFormat="1" x14ac:dyDescent="0.25">
      <c r="D2" s="3" t="s">
        <v>550</v>
      </c>
      <c r="G2" s="10"/>
      <c r="H2" s="10"/>
    </row>
    <row r="5" spans="1:8" s="1" customFormat="1" x14ac:dyDescent="0.25">
      <c r="D5" s="3" t="s">
        <v>550</v>
      </c>
      <c r="G5" s="10"/>
      <c r="H5" s="10"/>
    </row>
    <row r="8" spans="1:8" x14ac:dyDescent="0.25">
      <c r="A8">
        <v>1</v>
      </c>
      <c r="C8" s="1" t="s">
        <v>673</v>
      </c>
      <c r="D8" s="2" t="s">
        <v>84</v>
      </c>
    </row>
    <row r="9" spans="1:8" x14ac:dyDescent="0.25">
      <c r="C9" t="s">
        <v>674</v>
      </c>
      <c r="D9" s="2" t="s">
        <v>551</v>
      </c>
    </row>
    <row r="10" spans="1:8" x14ac:dyDescent="0.25">
      <c r="C10" t="s">
        <v>2</v>
      </c>
      <c r="D10" s="2" t="s">
        <v>553</v>
      </c>
    </row>
    <row r="11" spans="1:8" x14ac:dyDescent="0.25">
      <c r="D11" s="2" t="s">
        <v>554</v>
      </c>
    </row>
    <row r="12" spans="1:8" x14ac:dyDescent="0.25">
      <c r="D12" s="2" t="s">
        <v>555</v>
      </c>
    </row>
    <row r="13" spans="1:8" ht="30" x14ac:dyDescent="0.25">
      <c r="D13" s="2" t="s">
        <v>675</v>
      </c>
    </row>
    <row r="14" spans="1:8" x14ac:dyDescent="0.25">
      <c r="D14" s="2" t="s">
        <v>676</v>
      </c>
    </row>
    <row r="15" spans="1:8" x14ac:dyDescent="0.25">
      <c r="D15" s="2" t="s">
        <v>677</v>
      </c>
    </row>
    <row r="16" spans="1:8" ht="30" x14ac:dyDescent="0.25">
      <c r="D16" s="3" t="s">
        <v>972</v>
      </c>
    </row>
    <row r="18" spans="3:9" x14ac:dyDescent="0.25">
      <c r="D18" s="3" t="s">
        <v>678</v>
      </c>
      <c r="E18">
        <v>1</v>
      </c>
      <c r="F18" t="s">
        <v>516</v>
      </c>
      <c r="H18" s="9">
        <f>E18*G18</f>
        <v>0</v>
      </c>
    </row>
    <row r="19" spans="3:9" x14ac:dyDescent="0.25">
      <c r="D19" s="2" t="s">
        <v>679</v>
      </c>
    </row>
    <row r="20" spans="3:9" x14ac:dyDescent="0.25">
      <c r="C20" s="1"/>
      <c r="D20" s="2" t="s">
        <v>38</v>
      </c>
    </row>
    <row r="21" spans="3:9" x14ac:dyDescent="0.25">
      <c r="D21" s="2" t="s">
        <v>552</v>
      </c>
    </row>
    <row r="23" spans="3:9" s="1" customFormat="1" x14ac:dyDescent="0.25">
      <c r="D23" s="3" t="s">
        <v>500</v>
      </c>
      <c r="G23" s="10"/>
      <c r="H23" s="10">
        <f>SUM(H12:H22)</f>
        <v>0</v>
      </c>
    </row>
    <row r="29" spans="3:9" s="1" customFormat="1" x14ac:dyDescent="0.25">
      <c r="E29" s="3"/>
      <c r="H29" s="10"/>
      <c r="I29" s="10"/>
    </row>
    <row r="30" spans="3:9" x14ac:dyDescent="0.25">
      <c r="D30"/>
      <c r="E30" s="2"/>
      <c r="G30"/>
      <c r="I30" s="9"/>
    </row>
    <row r="31" spans="3:9" x14ac:dyDescent="0.25">
      <c r="D31"/>
      <c r="E31" s="2"/>
      <c r="G31"/>
      <c r="I31" s="9"/>
    </row>
    <row r="32" spans="3:9" x14ac:dyDescent="0.25">
      <c r="D32" s="1"/>
      <c r="E32" s="2"/>
      <c r="G32"/>
      <c r="I32" s="9"/>
    </row>
    <row r="33" spans="4:9" x14ac:dyDescent="0.25">
      <c r="D33"/>
      <c r="E33" s="2"/>
      <c r="G33"/>
      <c r="I33" s="9"/>
    </row>
    <row r="34" spans="4:9" x14ac:dyDescent="0.25">
      <c r="D34"/>
      <c r="E34" s="2"/>
      <c r="G34"/>
      <c r="I34" s="9"/>
    </row>
    <row r="35" spans="4:9" x14ac:dyDescent="0.25">
      <c r="D35"/>
      <c r="E35" s="2"/>
      <c r="G35"/>
      <c r="I35" s="9"/>
    </row>
    <row r="36" spans="4:9" x14ac:dyDescent="0.25">
      <c r="D36"/>
      <c r="E36" s="2"/>
      <c r="G36"/>
      <c r="I36" s="9"/>
    </row>
    <row r="37" spans="4:9" x14ac:dyDescent="0.25">
      <c r="D37"/>
      <c r="E37" s="2"/>
      <c r="G37"/>
      <c r="I37" s="9"/>
    </row>
    <row r="38" spans="4:9" x14ac:dyDescent="0.25">
      <c r="D38"/>
      <c r="E38" s="2"/>
      <c r="G38"/>
      <c r="I38" s="9"/>
    </row>
    <row r="39" spans="4:9" x14ac:dyDescent="0.25">
      <c r="D39"/>
      <c r="E39" s="2"/>
      <c r="G39"/>
      <c r="I39" s="9"/>
    </row>
    <row r="40" spans="4:9" x14ac:dyDescent="0.25">
      <c r="D40"/>
      <c r="E40" s="3"/>
      <c r="G40"/>
      <c r="I40" s="9"/>
    </row>
    <row r="41" spans="4:9" x14ac:dyDescent="0.25">
      <c r="D41"/>
      <c r="E41" s="2"/>
      <c r="G41"/>
      <c r="I41" s="9"/>
    </row>
    <row r="42" spans="4:9" x14ac:dyDescent="0.25">
      <c r="D42"/>
      <c r="E42" s="3"/>
      <c r="G42"/>
      <c r="I42" s="9"/>
    </row>
    <row r="43" spans="4:9" x14ac:dyDescent="0.25">
      <c r="D43"/>
      <c r="E43" s="2"/>
      <c r="G43"/>
      <c r="I43" s="9"/>
    </row>
    <row r="44" spans="4:9" x14ac:dyDescent="0.25">
      <c r="D44" s="1"/>
      <c r="E44" s="2"/>
      <c r="G44"/>
      <c r="I44" s="9"/>
    </row>
    <row r="45" spans="4:9" x14ac:dyDescent="0.25">
      <c r="D45"/>
      <c r="E45" s="2"/>
      <c r="G45"/>
      <c r="I45" s="9"/>
    </row>
    <row r="46" spans="4:9" x14ac:dyDescent="0.25">
      <c r="D46"/>
      <c r="E46" s="2"/>
      <c r="G46"/>
      <c r="I46" s="9"/>
    </row>
    <row r="47" spans="4:9" x14ac:dyDescent="0.25">
      <c r="D47"/>
      <c r="E47" s="2"/>
      <c r="G47"/>
      <c r="I47" s="9"/>
    </row>
    <row r="48" spans="4:9" s="1" customFormat="1" x14ac:dyDescent="0.25">
      <c r="E48" s="3"/>
      <c r="H48" s="10"/>
      <c r="I48" s="10"/>
    </row>
  </sheetData>
  <pageMargins left="0.7" right="0.7" top="0.75" bottom="0.75" header="0.3" footer="0.3"/>
  <pageSetup paperSize="9" scale="65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view="pageBreakPreview" zoomScale="60" zoomScaleNormal="100" workbookViewId="0">
      <selection activeCell="P43" sqref="P43"/>
    </sheetView>
  </sheetViews>
  <sheetFormatPr defaultRowHeight="15" x14ac:dyDescent="0.25"/>
  <cols>
    <col min="2" max="2" width="2.5703125" customWidth="1"/>
    <col min="3" max="3" width="26.7109375" customWidth="1"/>
    <col min="4" max="4" width="37.85546875" style="2" customWidth="1"/>
    <col min="7" max="8" width="9.140625" style="9"/>
  </cols>
  <sheetData>
    <row r="2" spans="1:8" x14ac:dyDescent="0.25">
      <c r="D2" s="3" t="s">
        <v>499</v>
      </c>
    </row>
    <row r="4" spans="1:8" x14ac:dyDescent="0.25">
      <c r="A4">
        <v>1</v>
      </c>
      <c r="C4" s="1" t="s">
        <v>0</v>
      </c>
      <c r="D4" s="2" t="s">
        <v>3</v>
      </c>
    </row>
    <row r="5" spans="1:8" x14ac:dyDescent="0.25">
      <c r="C5" t="s">
        <v>1</v>
      </c>
      <c r="D5" s="2" t="s">
        <v>4</v>
      </c>
    </row>
    <row r="6" spans="1:8" x14ac:dyDescent="0.25">
      <c r="C6" t="s">
        <v>2</v>
      </c>
      <c r="D6" s="2" t="s">
        <v>5</v>
      </c>
    </row>
    <row r="7" spans="1:8" ht="30" x14ac:dyDescent="0.25">
      <c r="D7" s="2" t="s">
        <v>6</v>
      </c>
    </row>
    <row r="8" spans="1:8" ht="30" x14ac:dyDescent="0.25">
      <c r="D8" s="2" t="s">
        <v>7</v>
      </c>
    </row>
    <row r="9" spans="1:8" x14ac:dyDescent="0.25">
      <c r="D9" s="2" t="s">
        <v>8</v>
      </c>
    </row>
    <row r="10" spans="1:8" x14ac:dyDescent="0.25">
      <c r="D10" s="3" t="s">
        <v>9</v>
      </c>
    </row>
    <row r="12" spans="1:8" x14ac:dyDescent="0.25">
      <c r="D12" s="3" t="s">
        <v>10</v>
      </c>
      <c r="E12">
        <v>13</v>
      </c>
      <c r="F12" t="s">
        <v>498</v>
      </c>
      <c r="H12" s="9">
        <f>E12*G12</f>
        <v>0</v>
      </c>
    </row>
    <row r="13" spans="1:8" x14ac:dyDescent="0.25">
      <c r="D13" s="2" t="s">
        <v>11</v>
      </c>
    </row>
    <row r="14" spans="1:8" x14ac:dyDescent="0.25">
      <c r="C14" s="1"/>
      <c r="D14" s="2" t="s">
        <v>12</v>
      </c>
    </row>
    <row r="15" spans="1:8" x14ac:dyDescent="0.25">
      <c r="D15" s="2" t="s">
        <v>13</v>
      </c>
    </row>
    <row r="17" spans="1:8" x14ac:dyDescent="0.25">
      <c r="A17">
        <v>2</v>
      </c>
      <c r="C17" s="1" t="s">
        <v>14</v>
      </c>
      <c r="D17" s="2" t="s">
        <v>3</v>
      </c>
    </row>
    <row r="18" spans="1:8" x14ac:dyDescent="0.25">
      <c r="C18" t="s">
        <v>15</v>
      </c>
      <c r="D18" s="2" t="s">
        <v>4</v>
      </c>
    </row>
    <row r="19" spans="1:8" x14ac:dyDescent="0.25">
      <c r="C19" t="s">
        <v>2</v>
      </c>
      <c r="D19" s="2" t="s">
        <v>5</v>
      </c>
    </row>
    <row r="20" spans="1:8" ht="45" x14ac:dyDescent="0.25">
      <c r="D20" s="2" t="s">
        <v>16</v>
      </c>
    </row>
    <row r="21" spans="1:8" ht="30" x14ac:dyDescent="0.25">
      <c r="D21" s="2" t="s">
        <v>17</v>
      </c>
    </row>
    <row r="22" spans="1:8" ht="30" x14ac:dyDescent="0.25">
      <c r="D22" s="3" t="s">
        <v>18</v>
      </c>
    </row>
    <row r="24" spans="1:8" x14ac:dyDescent="0.25">
      <c r="D24" s="3" t="s">
        <v>19</v>
      </c>
      <c r="E24">
        <v>13</v>
      </c>
      <c r="F24" t="s">
        <v>498</v>
      </c>
      <c r="H24" s="9">
        <f>E24*G24</f>
        <v>0</v>
      </c>
    </row>
    <row r="25" spans="1:8" x14ac:dyDescent="0.25">
      <c r="D25" s="2" t="s">
        <v>11</v>
      </c>
    </row>
    <row r="26" spans="1:8" x14ac:dyDescent="0.25">
      <c r="C26" s="1"/>
      <c r="D26" s="2" t="s">
        <v>12</v>
      </c>
    </row>
    <row r="27" spans="1:8" x14ac:dyDescent="0.25">
      <c r="D27" s="2" t="s">
        <v>13</v>
      </c>
    </row>
    <row r="29" spans="1:8" x14ac:dyDescent="0.25">
      <c r="A29">
        <v>3</v>
      </c>
      <c r="C29" s="1" t="s">
        <v>20</v>
      </c>
      <c r="D29" s="2" t="s">
        <v>3</v>
      </c>
    </row>
    <row r="30" spans="1:8" x14ac:dyDescent="0.25">
      <c r="C30" t="s">
        <v>21</v>
      </c>
      <c r="D30" s="2" t="s">
        <v>4</v>
      </c>
    </row>
    <row r="31" spans="1:8" x14ac:dyDescent="0.25">
      <c r="C31" t="s">
        <v>2</v>
      </c>
      <c r="D31" s="2" t="s">
        <v>22</v>
      </c>
    </row>
    <row r="32" spans="1:8" x14ac:dyDescent="0.25">
      <c r="D32" s="2" t="s">
        <v>23</v>
      </c>
    </row>
    <row r="33" spans="1:8" x14ac:dyDescent="0.25">
      <c r="D33" s="2" t="s">
        <v>24</v>
      </c>
    </row>
    <row r="34" spans="1:8" x14ac:dyDescent="0.25">
      <c r="D34" s="3" t="s">
        <v>25</v>
      </c>
    </row>
    <row r="36" spans="1:8" x14ac:dyDescent="0.25">
      <c r="D36" s="3" t="s">
        <v>26</v>
      </c>
      <c r="E36">
        <v>13</v>
      </c>
      <c r="F36" t="s">
        <v>498</v>
      </c>
      <c r="H36" s="9">
        <f>E36*G36</f>
        <v>0</v>
      </c>
    </row>
    <row r="37" spans="1:8" x14ac:dyDescent="0.25">
      <c r="D37" s="2" t="s">
        <v>11</v>
      </c>
    </row>
    <row r="38" spans="1:8" x14ac:dyDescent="0.25">
      <c r="D38" s="2" t="s">
        <v>12</v>
      </c>
    </row>
    <row r="39" spans="1:8" x14ac:dyDescent="0.25">
      <c r="D39" s="2" t="s">
        <v>13</v>
      </c>
    </row>
    <row r="41" spans="1:8" x14ac:dyDescent="0.25">
      <c r="A41">
        <v>4</v>
      </c>
      <c r="C41" s="1" t="s">
        <v>789</v>
      </c>
      <c r="D41" t="s">
        <v>3</v>
      </c>
      <c r="G41"/>
      <c r="H41"/>
    </row>
    <row r="42" spans="1:8" x14ac:dyDescent="0.25">
      <c r="C42" t="s">
        <v>790</v>
      </c>
      <c r="D42" t="s">
        <v>4</v>
      </c>
      <c r="G42"/>
      <c r="H42"/>
    </row>
    <row r="43" spans="1:8" x14ac:dyDescent="0.25">
      <c r="C43" t="s">
        <v>2</v>
      </c>
      <c r="D43" t="s">
        <v>791</v>
      </c>
      <c r="G43"/>
      <c r="H43"/>
    </row>
    <row r="44" spans="1:8" x14ac:dyDescent="0.25">
      <c r="D44" t="s">
        <v>792</v>
      </c>
      <c r="G44"/>
      <c r="H44"/>
    </row>
    <row r="45" spans="1:8" x14ac:dyDescent="0.25">
      <c r="D45" s="1" t="s">
        <v>793</v>
      </c>
      <c r="G45"/>
      <c r="H45"/>
    </row>
    <row r="46" spans="1:8" x14ac:dyDescent="0.25">
      <c r="D46"/>
      <c r="G46"/>
      <c r="H46"/>
    </row>
    <row r="47" spans="1:8" x14ac:dyDescent="0.25">
      <c r="D47" s="1" t="s">
        <v>794</v>
      </c>
      <c r="E47">
        <v>2</v>
      </c>
      <c r="F47" t="s">
        <v>516</v>
      </c>
      <c r="G47"/>
      <c r="H47">
        <f>E47*G47</f>
        <v>0</v>
      </c>
    </row>
    <row r="48" spans="1:8" x14ac:dyDescent="0.25">
      <c r="D48" t="s">
        <v>795</v>
      </c>
      <c r="G48"/>
      <c r="H48"/>
    </row>
    <row r="49" spans="4:8" x14ac:dyDescent="0.25">
      <c r="D49" t="s">
        <v>38</v>
      </c>
      <c r="G49"/>
      <c r="H49"/>
    </row>
    <row r="50" spans="4:8" x14ac:dyDescent="0.25">
      <c r="D50" t="s">
        <v>13</v>
      </c>
      <c r="G50"/>
      <c r="H50"/>
    </row>
    <row r="53" spans="4:8" s="1" customFormat="1" x14ac:dyDescent="0.25">
      <c r="D53" s="3" t="s">
        <v>500</v>
      </c>
      <c r="G53" s="10"/>
      <c r="H53" s="10">
        <f>SUM(H11:H52)</f>
        <v>0</v>
      </c>
    </row>
  </sheetData>
  <pageMargins left="0.7" right="0.7" top="0.75" bottom="0.75" header="0.3" footer="0.3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view="pageBreakPreview" zoomScale="60" zoomScaleNormal="100" workbookViewId="0">
      <selection activeCell="I49" sqref="I49"/>
    </sheetView>
  </sheetViews>
  <sheetFormatPr defaultRowHeight="15" x14ac:dyDescent="0.25"/>
  <cols>
    <col min="1" max="2" width="5" customWidth="1"/>
    <col min="3" max="3" width="24.5703125" customWidth="1"/>
    <col min="4" max="4" width="43.5703125" customWidth="1"/>
    <col min="7" max="8" width="9.140625" style="9"/>
  </cols>
  <sheetData>
    <row r="2" spans="1:8" x14ac:dyDescent="0.25">
      <c r="D2" s="4" t="s">
        <v>921</v>
      </c>
    </row>
    <row r="4" spans="1:8" x14ac:dyDescent="0.25">
      <c r="A4">
        <v>1</v>
      </c>
      <c r="C4" s="1" t="s">
        <v>922</v>
      </c>
      <c r="D4" t="s">
        <v>29</v>
      </c>
    </row>
    <row r="5" spans="1:8" x14ac:dyDescent="0.25">
      <c r="C5" t="s">
        <v>923</v>
      </c>
      <c r="D5" t="s">
        <v>924</v>
      </c>
    </row>
    <row r="6" spans="1:8" x14ac:dyDescent="0.25">
      <c r="C6" t="s">
        <v>2</v>
      </c>
      <c r="D6" t="s">
        <v>109</v>
      </c>
    </row>
    <row r="7" spans="1:8" x14ac:dyDescent="0.25">
      <c r="D7" t="s">
        <v>925</v>
      </c>
    </row>
    <row r="8" spans="1:8" x14ac:dyDescent="0.25">
      <c r="D8" s="1" t="s">
        <v>926</v>
      </c>
    </row>
    <row r="10" spans="1:8" x14ac:dyDescent="0.25">
      <c r="D10" s="1" t="s">
        <v>927</v>
      </c>
      <c r="E10">
        <v>4</v>
      </c>
      <c r="F10" t="s">
        <v>498</v>
      </c>
      <c r="H10" s="9">
        <f>E10*G10</f>
        <v>0</v>
      </c>
    </row>
    <row r="11" spans="1:8" x14ac:dyDescent="0.25">
      <c r="D11" t="s">
        <v>11</v>
      </c>
    </row>
    <row r="12" spans="1:8" x14ac:dyDescent="0.25">
      <c r="D12" t="s">
        <v>12</v>
      </c>
    </row>
    <row r="13" spans="1:8" x14ac:dyDescent="0.25">
      <c r="D13" t="s">
        <v>928</v>
      </c>
    </row>
    <row r="14" spans="1:8" x14ac:dyDescent="0.25">
      <c r="D14" s="1"/>
    </row>
    <row r="15" spans="1:8" x14ac:dyDescent="0.25">
      <c r="A15" s="4"/>
      <c r="B15" s="4"/>
      <c r="C15" s="4"/>
      <c r="D15" s="1" t="s">
        <v>929</v>
      </c>
      <c r="E15" s="4"/>
      <c r="F15" s="4"/>
      <c r="G15" s="6"/>
      <c r="H15" s="6">
        <f>SUM(H10:H14)</f>
        <v>0</v>
      </c>
    </row>
    <row r="24" spans="4:4" x14ac:dyDescent="0.25">
      <c r="D24" s="1"/>
    </row>
  </sheetData>
  <pageMargins left="0.7" right="0.7" top="0.75" bottom="0.75" header="0.3" footer="0.3"/>
  <pageSetup paperSize="9" scale="7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view="pageBreakPreview" zoomScale="60" zoomScaleNormal="100" workbookViewId="0">
      <selection activeCell="J49" sqref="J49"/>
    </sheetView>
  </sheetViews>
  <sheetFormatPr defaultRowHeight="15" x14ac:dyDescent="0.25"/>
  <cols>
    <col min="2" max="2" width="1.5703125" customWidth="1"/>
    <col min="3" max="3" width="34.140625" customWidth="1"/>
    <col min="4" max="4" width="46.140625" customWidth="1"/>
    <col min="7" max="8" width="9.140625" style="9"/>
  </cols>
  <sheetData>
    <row r="2" spans="1:8" s="1" customFormat="1" x14ac:dyDescent="0.25">
      <c r="D2" s="1" t="s">
        <v>515</v>
      </c>
      <c r="G2" s="10"/>
      <c r="H2" s="10"/>
    </row>
    <row r="5" spans="1:8" x14ac:dyDescent="0.25">
      <c r="A5">
        <v>1</v>
      </c>
      <c r="C5" s="1" t="s">
        <v>27</v>
      </c>
      <c r="D5" t="s">
        <v>29</v>
      </c>
    </row>
    <row r="6" spans="1:8" x14ac:dyDescent="0.25">
      <c r="C6" t="s">
        <v>28</v>
      </c>
      <c r="D6" t="s">
        <v>30</v>
      </c>
    </row>
    <row r="7" spans="1:8" x14ac:dyDescent="0.25">
      <c r="C7" t="s">
        <v>2</v>
      </c>
      <c r="D7" t="s">
        <v>31</v>
      </c>
    </row>
    <row r="8" spans="1:8" x14ac:dyDescent="0.25">
      <c r="D8" t="s">
        <v>32</v>
      </c>
    </row>
    <row r="9" spans="1:8" x14ac:dyDescent="0.25">
      <c r="D9" t="s">
        <v>33</v>
      </c>
    </row>
    <row r="10" spans="1:8" x14ac:dyDescent="0.25">
      <c r="D10" t="s">
        <v>34</v>
      </c>
    </row>
    <row r="11" spans="1:8" x14ac:dyDescent="0.25">
      <c r="D11" s="1" t="s">
        <v>35</v>
      </c>
    </row>
    <row r="13" spans="1:8" x14ac:dyDescent="0.25">
      <c r="D13" s="1" t="s">
        <v>36</v>
      </c>
      <c r="E13">
        <v>2</v>
      </c>
      <c r="F13" t="s">
        <v>516</v>
      </c>
      <c r="H13" s="9">
        <f>E13*G13</f>
        <v>0</v>
      </c>
    </row>
    <row r="14" spans="1:8" x14ac:dyDescent="0.25">
      <c r="D14" t="s">
        <v>37</v>
      </c>
    </row>
    <row r="15" spans="1:8" x14ac:dyDescent="0.25">
      <c r="C15" s="1"/>
      <c r="D15" t="s">
        <v>38</v>
      </c>
    </row>
    <row r="16" spans="1:8" x14ac:dyDescent="0.25">
      <c r="D16" t="s">
        <v>39</v>
      </c>
    </row>
    <row r="18" spans="1:8" x14ac:dyDescent="0.25">
      <c r="A18">
        <v>2</v>
      </c>
      <c r="C18" s="1" t="s">
        <v>40</v>
      </c>
      <c r="D18" t="s">
        <v>29</v>
      </c>
    </row>
    <row r="19" spans="1:8" x14ac:dyDescent="0.25">
      <c r="C19" t="s">
        <v>41</v>
      </c>
      <c r="D19" t="s">
        <v>30</v>
      </c>
    </row>
    <row r="20" spans="1:8" x14ac:dyDescent="0.25">
      <c r="C20" t="s">
        <v>2</v>
      </c>
      <c r="D20" t="s">
        <v>31</v>
      </c>
    </row>
    <row r="21" spans="1:8" x14ac:dyDescent="0.25">
      <c r="D21" t="s">
        <v>32</v>
      </c>
    </row>
    <row r="22" spans="1:8" x14ac:dyDescent="0.25">
      <c r="D22" t="s">
        <v>42</v>
      </c>
    </row>
    <row r="23" spans="1:8" x14ac:dyDescent="0.25">
      <c r="D23" s="1" t="s">
        <v>35</v>
      </c>
    </row>
    <row r="25" spans="1:8" x14ac:dyDescent="0.25">
      <c r="D25" s="1" t="s">
        <v>43</v>
      </c>
      <c r="E25">
        <v>12</v>
      </c>
      <c r="F25" t="s">
        <v>516</v>
      </c>
      <c r="H25" s="9">
        <f>E25*G25</f>
        <v>0</v>
      </c>
    </row>
    <row r="26" spans="1:8" x14ac:dyDescent="0.25">
      <c r="D26" t="s">
        <v>44</v>
      </c>
    </row>
    <row r="27" spans="1:8" x14ac:dyDescent="0.25">
      <c r="C27" s="1"/>
      <c r="D27" t="s">
        <v>38</v>
      </c>
    </row>
    <row r="28" spans="1:8" x14ac:dyDescent="0.25">
      <c r="D28" t="s">
        <v>39</v>
      </c>
    </row>
    <row r="30" spans="1:8" x14ac:dyDescent="0.25">
      <c r="A30">
        <v>3</v>
      </c>
      <c r="C30" s="1" t="s">
        <v>45</v>
      </c>
      <c r="D30" t="s">
        <v>29</v>
      </c>
    </row>
    <row r="31" spans="1:8" x14ac:dyDescent="0.25">
      <c r="C31" t="s">
        <v>46</v>
      </c>
      <c r="D31" t="s">
        <v>30</v>
      </c>
    </row>
    <row r="32" spans="1:8" x14ac:dyDescent="0.25">
      <c r="C32" t="s">
        <v>2</v>
      </c>
      <c r="D32" t="s">
        <v>47</v>
      </c>
    </row>
    <row r="33" spans="1:8" x14ac:dyDescent="0.25">
      <c r="D33" t="s">
        <v>48</v>
      </c>
    </row>
    <row r="34" spans="1:8" x14ac:dyDescent="0.25">
      <c r="D34" t="s">
        <v>49</v>
      </c>
    </row>
    <row r="35" spans="1:8" x14ac:dyDescent="0.25">
      <c r="D35" s="1" t="s">
        <v>50</v>
      </c>
    </row>
    <row r="37" spans="1:8" x14ac:dyDescent="0.25">
      <c r="D37" s="1" t="s">
        <v>51</v>
      </c>
      <c r="E37">
        <v>1</v>
      </c>
      <c r="F37" t="s">
        <v>516</v>
      </c>
      <c r="H37" s="9">
        <f>E37*G37</f>
        <v>0</v>
      </c>
    </row>
    <row r="38" spans="1:8" x14ac:dyDescent="0.25">
      <c r="D38" t="s">
        <v>52</v>
      </c>
    </row>
    <row r="39" spans="1:8" x14ac:dyDescent="0.25">
      <c r="C39" s="1"/>
      <c r="D39" t="s">
        <v>38</v>
      </c>
    </row>
    <row r="40" spans="1:8" x14ac:dyDescent="0.25">
      <c r="D40" t="s">
        <v>39</v>
      </c>
    </row>
    <row r="42" spans="1:8" x14ac:dyDescent="0.25">
      <c r="A42">
        <v>4</v>
      </c>
      <c r="C42" s="1" t="s">
        <v>53</v>
      </c>
      <c r="D42" t="s">
        <v>29</v>
      </c>
    </row>
    <row r="43" spans="1:8" x14ac:dyDescent="0.25">
      <c r="C43" t="s">
        <v>54</v>
      </c>
      <c r="D43" t="s">
        <v>30</v>
      </c>
    </row>
    <row r="44" spans="1:8" x14ac:dyDescent="0.25">
      <c r="C44" t="s">
        <v>2</v>
      </c>
      <c r="D44" t="s">
        <v>47</v>
      </c>
    </row>
    <row r="45" spans="1:8" x14ac:dyDescent="0.25">
      <c r="D45" t="s">
        <v>55</v>
      </c>
    </row>
    <row r="46" spans="1:8" x14ac:dyDescent="0.25">
      <c r="D46" t="s">
        <v>56</v>
      </c>
    </row>
    <row r="47" spans="1:8" x14ac:dyDescent="0.25">
      <c r="D47" s="1" t="s">
        <v>57</v>
      </c>
    </row>
    <row r="49" spans="4:8" x14ac:dyDescent="0.25">
      <c r="D49" s="1" t="s">
        <v>58</v>
      </c>
      <c r="E49">
        <v>156</v>
      </c>
      <c r="F49" t="s">
        <v>517</v>
      </c>
      <c r="H49" s="9">
        <f>E49*G49</f>
        <v>0</v>
      </c>
    </row>
    <row r="50" spans="4:8" x14ac:dyDescent="0.25">
      <c r="D50" t="s">
        <v>59</v>
      </c>
    </row>
    <row r="51" spans="4:8" x14ac:dyDescent="0.25">
      <c r="D51" t="s">
        <v>60</v>
      </c>
    </row>
    <row r="52" spans="4:8" x14ac:dyDescent="0.25">
      <c r="D52" t="s">
        <v>39</v>
      </c>
    </row>
    <row r="54" spans="4:8" s="1" customFormat="1" x14ac:dyDescent="0.25">
      <c r="D54" s="3" t="s">
        <v>500</v>
      </c>
      <c r="G54" s="10"/>
      <c r="H54" s="10">
        <f>SUM(H12:H53)</f>
        <v>0</v>
      </c>
    </row>
  </sheetData>
  <pageMargins left="0.7" right="0.7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view="pageBreakPreview" zoomScale="60" zoomScaleNormal="100" workbookViewId="0">
      <selection activeCell="Q51" sqref="Q51"/>
    </sheetView>
  </sheetViews>
  <sheetFormatPr defaultRowHeight="15" x14ac:dyDescent="0.25"/>
  <cols>
    <col min="2" max="2" width="1.7109375" customWidth="1"/>
    <col min="3" max="3" width="26.7109375" customWidth="1"/>
    <col min="4" max="4" width="43.42578125" customWidth="1"/>
    <col min="7" max="8" width="9.140625" style="9"/>
  </cols>
  <sheetData>
    <row r="2" spans="1:8" s="1" customFormat="1" x14ac:dyDescent="0.25">
      <c r="D2" s="1" t="s">
        <v>518</v>
      </c>
      <c r="G2" s="10"/>
      <c r="H2" s="10"/>
    </row>
    <row r="5" spans="1:8" x14ac:dyDescent="0.25">
      <c r="A5">
        <v>1</v>
      </c>
      <c r="C5" s="1" t="s">
        <v>61</v>
      </c>
      <c r="D5" t="s">
        <v>63</v>
      </c>
    </row>
    <row r="6" spans="1:8" x14ac:dyDescent="0.25">
      <c r="C6" t="s">
        <v>62</v>
      </c>
      <c r="D6" t="s">
        <v>64</v>
      </c>
    </row>
    <row r="7" spans="1:8" x14ac:dyDescent="0.25">
      <c r="C7" t="s">
        <v>2</v>
      </c>
      <c r="D7" t="s">
        <v>65</v>
      </c>
    </row>
    <row r="8" spans="1:8" x14ac:dyDescent="0.25">
      <c r="D8" t="s">
        <v>66</v>
      </c>
    </row>
    <row r="9" spans="1:8" x14ac:dyDescent="0.25">
      <c r="D9" s="1" t="s">
        <v>67</v>
      </c>
    </row>
    <row r="11" spans="1:8" x14ac:dyDescent="0.25">
      <c r="D11" s="1" t="s">
        <v>68</v>
      </c>
      <c r="E11">
        <v>29</v>
      </c>
      <c r="F11" t="s">
        <v>517</v>
      </c>
      <c r="H11" s="9">
        <f>E11*G11</f>
        <v>0</v>
      </c>
    </row>
    <row r="12" spans="1:8" x14ac:dyDescent="0.25">
      <c r="D12" t="s">
        <v>59</v>
      </c>
    </row>
    <row r="13" spans="1:8" x14ac:dyDescent="0.25">
      <c r="C13" s="1"/>
      <c r="D13" t="s">
        <v>69</v>
      </c>
    </row>
    <row r="14" spans="1:8" x14ac:dyDescent="0.25">
      <c r="D14" t="s">
        <v>39</v>
      </c>
    </row>
    <row r="16" spans="1:8" x14ac:dyDescent="0.25">
      <c r="A16">
        <v>2</v>
      </c>
      <c r="C16" s="1" t="s">
        <v>70</v>
      </c>
      <c r="D16" t="s">
        <v>63</v>
      </c>
    </row>
    <row r="17" spans="1:8" x14ac:dyDescent="0.25">
      <c r="C17" t="s">
        <v>71</v>
      </c>
      <c r="D17" t="s">
        <v>64</v>
      </c>
    </row>
    <row r="18" spans="1:8" x14ac:dyDescent="0.25">
      <c r="C18" t="s">
        <v>2</v>
      </c>
      <c r="D18" t="s">
        <v>65</v>
      </c>
    </row>
    <row r="19" spans="1:8" x14ac:dyDescent="0.25">
      <c r="D19" t="s">
        <v>72</v>
      </c>
    </row>
    <row r="20" spans="1:8" x14ac:dyDescent="0.25">
      <c r="D20" s="1" t="s">
        <v>73</v>
      </c>
    </row>
    <row r="22" spans="1:8" x14ac:dyDescent="0.25">
      <c r="D22" s="1" t="s">
        <v>74</v>
      </c>
      <c r="E22">
        <v>370</v>
      </c>
      <c r="F22" t="s">
        <v>517</v>
      </c>
      <c r="H22" s="9">
        <f>E22*G22</f>
        <v>0</v>
      </c>
    </row>
    <row r="23" spans="1:8" x14ac:dyDescent="0.25">
      <c r="D23" t="s">
        <v>75</v>
      </c>
    </row>
    <row r="24" spans="1:8" x14ac:dyDescent="0.25">
      <c r="C24" s="1"/>
      <c r="D24" t="s">
        <v>60</v>
      </c>
    </row>
    <row r="25" spans="1:8" x14ac:dyDescent="0.25">
      <c r="D25" t="s">
        <v>39</v>
      </c>
    </row>
    <row r="27" spans="1:8" x14ac:dyDescent="0.25">
      <c r="A27">
        <v>3</v>
      </c>
      <c r="C27" s="1" t="s">
        <v>76</v>
      </c>
      <c r="D27" t="s">
        <v>63</v>
      </c>
    </row>
    <row r="28" spans="1:8" x14ac:dyDescent="0.25">
      <c r="C28" t="s">
        <v>77</v>
      </c>
      <c r="D28" t="s">
        <v>64</v>
      </c>
    </row>
    <row r="29" spans="1:8" x14ac:dyDescent="0.25">
      <c r="C29" t="s">
        <v>2</v>
      </c>
      <c r="D29" t="s">
        <v>65</v>
      </c>
    </row>
    <row r="30" spans="1:8" x14ac:dyDescent="0.25">
      <c r="D30" t="s">
        <v>78</v>
      </c>
    </row>
    <row r="31" spans="1:8" x14ac:dyDescent="0.25">
      <c r="D31" s="1" t="s">
        <v>79</v>
      </c>
    </row>
    <row r="33" spans="4:8" x14ac:dyDescent="0.25">
      <c r="D33" s="1" t="s">
        <v>80</v>
      </c>
      <c r="E33">
        <v>220</v>
      </c>
      <c r="F33" t="s">
        <v>517</v>
      </c>
      <c r="H33" s="9">
        <f>E33*G33</f>
        <v>0</v>
      </c>
    </row>
    <row r="34" spans="4:8" x14ac:dyDescent="0.25">
      <c r="D34" t="s">
        <v>81</v>
      </c>
    </row>
    <row r="35" spans="4:8" x14ac:dyDescent="0.25">
      <c r="D35" t="s">
        <v>60</v>
      </c>
    </row>
    <row r="36" spans="4:8" x14ac:dyDescent="0.25">
      <c r="D36" t="s">
        <v>39</v>
      </c>
    </row>
    <row r="38" spans="4:8" s="1" customFormat="1" x14ac:dyDescent="0.25">
      <c r="D38" s="3" t="s">
        <v>500</v>
      </c>
      <c r="G38" s="10"/>
      <c r="H38" s="10">
        <f>SUM(H10:H37)</f>
        <v>0</v>
      </c>
    </row>
  </sheetData>
  <pageMargins left="0.7" right="0.7" top="0.75" bottom="0.75" header="0.3" footer="0.3"/>
  <pageSetup paperSize="9"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view="pageBreakPreview" zoomScale="60" zoomScaleNormal="100" workbookViewId="0">
      <selection activeCell="P43" sqref="P43"/>
    </sheetView>
  </sheetViews>
  <sheetFormatPr defaultRowHeight="15" x14ac:dyDescent="0.25"/>
  <cols>
    <col min="2" max="2" width="2.42578125" customWidth="1"/>
    <col min="3" max="3" width="20.85546875" customWidth="1"/>
    <col min="4" max="4" width="45.85546875" style="2" customWidth="1"/>
    <col min="5" max="5" width="9.28515625" bestFit="1" customWidth="1"/>
    <col min="7" max="8" width="10.85546875" style="9" bestFit="1" customWidth="1"/>
  </cols>
  <sheetData>
    <row r="2" spans="1:8" s="1" customFormat="1" x14ac:dyDescent="0.25">
      <c r="D2" s="3" t="s">
        <v>707</v>
      </c>
      <c r="G2" s="10"/>
      <c r="H2" s="10"/>
    </row>
    <row r="5" spans="1:8" x14ac:dyDescent="0.25">
      <c r="A5">
        <v>1</v>
      </c>
      <c r="C5" s="1" t="s">
        <v>709</v>
      </c>
      <c r="D5" s="2" t="s">
        <v>708</v>
      </c>
    </row>
    <row r="6" spans="1:8" x14ac:dyDescent="0.25">
      <c r="C6" t="s">
        <v>710</v>
      </c>
      <c r="D6" s="2" t="s">
        <v>711</v>
      </c>
    </row>
    <row r="7" spans="1:8" x14ac:dyDescent="0.25">
      <c r="C7" t="s">
        <v>2</v>
      </c>
      <c r="D7" s="2" t="s">
        <v>712</v>
      </c>
    </row>
    <row r="8" spans="1:8" ht="30" x14ac:dyDescent="0.25">
      <c r="C8" s="1"/>
      <c r="D8" s="2" t="s">
        <v>713</v>
      </c>
    </row>
    <row r="9" spans="1:8" x14ac:dyDescent="0.25">
      <c r="D9" s="2" t="s">
        <v>714</v>
      </c>
    </row>
    <row r="10" spans="1:8" ht="45" x14ac:dyDescent="0.25">
      <c r="D10" s="3" t="s">
        <v>715</v>
      </c>
    </row>
    <row r="12" spans="1:8" x14ac:dyDescent="0.25">
      <c r="D12" s="3" t="s">
        <v>716</v>
      </c>
      <c r="E12">
        <v>1</v>
      </c>
      <c r="F12" t="s">
        <v>516</v>
      </c>
      <c r="H12" s="9">
        <f>E12*G12</f>
        <v>0</v>
      </c>
    </row>
    <row r="13" spans="1:8" x14ac:dyDescent="0.25">
      <c r="D13" s="2" t="s">
        <v>717</v>
      </c>
    </row>
    <row r="14" spans="1:8" x14ac:dyDescent="0.25">
      <c r="D14" s="2" t="s">
        <v>38</v>
      </c>
    </row>
    <row r="15" spans="1:8" x14ac:dyDescent="0.25">
      <c r="D15" s="2" t="s">
        <v>39</v>
      </c>
    </row>
    <row r="18" spans="1:8" x14ac:dyDescent="0.25">
      <c r="A18" s="1"/>
      <c r="B18" s="1"/>
      <c r="C18" s="1"/>
      <c r="D18" s="3" t="s">
        <v>500</v>
      </c>
      <c r="E18" s="1"/>
      <c r="F18" s="1"/>
      <c r="G18" s="10"/>
      <c r="H18" s="10">
        <f>SUM(H4:H17)</f>
        <v>0</v>
      </c>
    </row>
    <row r="26" spans="1:8" x14ac:dyDescent="0.25">
      <c r="C26" s="1"/>
    </row>
    <row r="29" spans="1:8" x14ac:dyDescent="0.25">
      <c r="C29" s="1"/>
    </row>
    <row r="31" spans="1:8" x14ac:dyDescent="0.25">
      <c r="D31" s="3"/>
    </row>
    <row r="33" spans="4:4" x14ac:dyDescent="0.25">
      <c r="D33" s="3"/>
    </row>
  </sheetData>
  <pageMargins left="0.7" right="0.7" top="0.75" bottom="0.75" header="0.3" footer="0.3"/>
  <pageSetup paperSize="9" scale="7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view="pageBreakPreview" topLeftCell="A28" zoomScale="60" zoomScaleNormal="100" workbookViewId="0">
      <selection activeCell="R59" sqref="R59"/>
    </sheetView>
  </sheetViews>
  <sheetFormatPr defaultRowHeight="15" x14ac:dyDescent="0.25"/>
  <cols>
    <col min="2" max="2" width="1.7109375" customWidth="1"/>
    <col min="3" max="3" width="27.85546875" customWidth="1"/>
    <col min="4" max="4" width="47" style="2" customWidth="1"/>
    <col min="7" max="8" width="9.140625" style="9"/>
  </cols>
  <sheetData>
    <row r="2" spans="1:8" s="1" customFormat="1" x14ac:dyDescent="0.25">
      <c r="D2" s="3" t="s">
        <v>519</v>
      </c>
      <c r="G2" s="10"/>
      <c r="H2" s="10"/>
    </row>
    <row r="5" spans="1:8" x14ac:dyDescent="0.25">
      <c r="A5">
        <v>1</v>
      </c>
      <c r="C5" s="1" t="s">
        <v>82</v>
      </c>
      <c r="D5" s="2" t="s">
        <v>84</v>
      </c>
    </row>
    <row r="6" spans="1:8" x14ac:dyDescent="0.25">
      <c r="C6" t="s">
        <v>83</v>
      </c>
      <c r="D6" s="2" t="s">
        <v>85</v>
      </c>
    </row>
    <row r="7" spans="1:8" ht="45" x14ac:dyDescent="0.25">
      <c r="C7" t="s">
        <v>2</v>
      </c>
      <c r="D7" s="2" t="s">
        <v>86</v>
      </c>
    </row>
    <row r="8" spans="1:8" ht="60" x14ac:dyDescent="0.25">
      <c r="D8" s="2" t="s">
        <v>87</v>
      </c>
    </row>
    <row r="9" spans="1:8" x14ac:dyDescent="0.25">
      <c r="D9" s="2" t="s">
        <v>88</v>
      </c>
    </row>
    <row r="10" spans="1:8" x14ac:dyDescent="0.25">
      <c r="D10" s="2" t="s">
        <v>89</v>
      </c>
    </row>
    <row r="11" spans="1:8" ht="45" x14ac:dyDescent="0.25">
      <c r="D11" s="2" t="s">
        <v>90</v>
      </c>
    </row>
    <row r="12" spans="1:8" x14ac:dyDescent="0.25">
      <c r="D12" s="2" t="s">
        <v>91</v>
      </c>
    </row>
    <row r="13" spans="1:8" ht="30" x14ac:dyDescent="0.25">
      <c r="D13" s="3" t="s">
        <v>92</v>
      </c>
    </row>
    <row r="15" spans="1:8" x14ac:dyDescent="0.25">
      <c r="D15" s="3" t="s">
        <v>93</v>
      </c>
      <c r="E15">
        <v>56</v>
      </c>
      <c r="F15" t="s">
        <v>517</v>
      </c>
      <c r="H15" s="9">
        <f>E15*G15</f>
        <v>0</v>
      </c>
    </row>
    <row r="16" spans="1:8" x14ac:dyDescent="0.25">
      <c r="D16" s="2" t="s">
        <v>94</v>
      </c>
    </row>
    <row r="17" spans="1:8" x14ac:dyDescent="0.25">
      <c r="C17" s="1"/>
      <c r="D17" s="2" t="s">
        <v>60</v>
      </c>
    </row>
    <row r="18" spans="1:8" x14ac:dyDescent="0.25">
      <c r="D18" s="2" t="s">
        <v>95</v>
      </c>
    </row>
    <row r="20" spans="1:8" x14ac:dyDescent="0.25">
      <c r="A20">
        <v>2</v>
      </c>
      <c r="C20" s="1" t="s">
        <v>96</v>
      </c>
      <c r="D20" s="2" t="s">
        <v>84</v>
      </c>
    </row>
    <row r="21" spans="1:8" x14ac:dyDescent="0.25">
      <c r="C21" t="s">
        <v>97</v>
      </c>
      <c r="D21" s="2" t="s">
        <v>85</v>
      </c>
    </row>
    <row r="22" spans="1:8" ht="45" x14ac:dyDescent="0.25">
      <c r="C22" t="s">
        <v>2</v>
      </c>
      <c r="D22" s="2" t="s">
        <v>86</v>
      </c>
    </row>
    <row r="23" spans="1:8" ht="60" x14ac:dyDescent="0.25">
      <c r="D23" s="2" t="s">
        <v>87</v>
      </c>
    </row>
    <row r="24" spans="1:8" x14ac:dyDescent="0.25">
      <c r="D24" s="2" t="s">
        <v>88</v>
      </c>
    </row>
    <row r="25" spans="1:8" x14ac:dyDescent="0.25">
      <c r="D25" s="2" t="s">
        <v>89</v>
      </c>
    </row>
    <row r="26" spans="1:8" ht="45" x14ac:dyDescent="0.25">
      <c r="D26" s="2" t="s">
        <v>90</v>
      </c>
    </row>
    <row r="27" spans="1:8" x14ac:dyDescent="0.25">
      <c r="D27" s="2" t="s">
        <v>91</v>
      </c>
    </row>
    <row r="28" spans="1:8" ht="30" x14ac:dyDescent="0.25">
      <c r="D28" s="3" t="s">
        <v>98</v>
      </c>
    </row>
    <row r="30" spans="1:8" x14ac:dyDescent="0.25">
      <c r="D30" s="3" t="s">
        <v>99</v>
      </c>
      <c r="E30">
        <v>76</v>
      </c>
      <c r="F30" t="s">
        <v>517</v>
      </c>
      <c r="H30" s="9">
        <f>E30*G30</f>
        <v>0</v>
      </c>
    </row>
    <row r="31" spans="1:8" x14ac:dyDescent="0.25">
      <c r="D31" s="2" t="s">
        <v>100</v>
      </c>
    </row>
    <row r="32" spans="1:8" x14ac:dyDescent="0.25">
      <c r="C32" s="1"/>
      <c r="D32" s="2" t="s">
        <v>60</v>
      </c>
    </row>
    <row r="33" spans="1:8" x14ac:dyDescent="0.25">
      <c r="D33" s="2" t="s">
        <v>95</v>
      </c>
    </row>
    <row r="35" spans="1:8" x14ac:dyDescent="0.25">
      <c r="A35">
        <v>3</v>
      </c>
      <c r="C35" s="1" t="s">
        <v>101</v>
      </c>
      <c r="D35" s="2" t="s">
        <v>84</v>
      </c>
    </row>
    <row r="36" spans="1:8" x14ac:dyDescent="0.25">
      <c r="C36" t="s">
        <v>102</v>
      </c>
      <c r="D36" s="2" t="s">
        <v>85</v>
      </c>
    </row>
    <row r="37" spans="1:8" ht="45" x14ac:dyDescent="0.25">
      <c r="C37" t="s">
        <v>2</v>
      </c>
      <c r="D37" s="2" t="s">
        <v>86</v>
      </c>
    </row>
    <row r="38" spans="1:8" ht="60" x14ac:dyDescent="0.25">
      <c r="D38" s="2" t="s">
        <v>87</v>
      </c>
    </row>
    <row r="39" spans="1:8" x14ac:dyDescent="0.25">
      <c r="D39" s="2" t="s">
        <v>88</v>
      </c>
    </row>
    <row r="40" spans="1:8" x14ac:dyDescent="0.25">
      <c r="D40" s="2" t="s">
        <v>89</v>
      </c>
    </row>
    <row r="41" spans="1:8" ht="45" x14ac:dyDescent="0.25">
      <c r="D41" s="2" t="s">
        <v>90</v>
      </c>
    </row>
    <row r="42" spans="1:8" x14ac:dyDescent="0.25">
      <c r="D42" s="2" t="s">
        <v>91</v>
      </c>
    </row>
    <row r="43" spans="1:8" ht="30" x14ac:dyDescent="0.25">
      <c r="D43" s="3" t="s">
        <v>103</v>
      </c>
    </row>
    <row r="45" spans="1:8" x14ac:dyDescent="0.25">
      <c r="D45" s="3" t="s">
        <v>104</v>
      </c>
      <c r="E45">
        <v>36</v>
      </c>
      <c r="F45" t="s">
        <v>517</v>
      </c>
      <c r="H45" s="9">
        <f>E45*G45</f>
        <v>0</v>
      </c>
    </row>
    <row r="46" spans="1:8" x14ac:dyDescent="0.25">
      <c r="D46" s="2" t="s">
        <v>105</v>
      </c>
    </row>
    <row r="47" spans="1:8" x14ac:dyDescent="0.25">
      <c r="D47" s="2" t="s">
        <v>60</v>
      </c>
    </row>
    <row r="48" spans="1:8" x14ac:dyDescent="0.25">
      <c r="D48" s="2" t="s">
        <v>95</v>
      </c>
    </row>
    <row r="50" spans="1:8" x14ac:dyDescent="0.25">
      <c r="A50">
        <v>4</v>
      </c>
      <c r="C50" s="1" t="s">
        <v>931</v>
      </c>
      <c r="D50" s="2" t="s">
        <v>84</v>
      </c>
    </row>
    <row r="51" spans="1:8" x14ac:dyDescent="0.25">
      <c r="C51" t="s">
        <v>932</v>
      </c>
      <c r="D51" s="2" t="s">
        <v>85</v>
      </c>
    </row>
    <row r="52" spans="1:8" ht="45" x14ac:dyDescent="0.25">
      <c r="C52" t="s">
        <v>2</v>
      </c>
      <c r="D52" s="2" t="s">
        <v>86</v>
      </c>
    </row>
    <row r="53" spans="1:8" ht="60" x14ac:dyDescent="0.25">
      <c r="D53" s="2" t="s">
        <v>87</v>
      </c>
    </row>
    <row r="54" spans="1:8" x14ac:dyDescent="0.25">
      <c r="D54" s="2" t="s">
        <v>933</v>
      </c>
    </row>
    <row r="55" spans="1:8" x14ac:dyDescent="0.25">
      <c r="D55" s="2" t="s">
        <v>89</v>
      </c>
    </row>
    <row r="56" spans="1:8" ht="30" x14ac:dyDescent="0.25">
      <c r="D56" s="2" t="s">
        <v>934</v>
      </c>
    </row>
    <row r="57" spans="1:8" x14ac:dyDescent="0.25">
      <c r="D57" s="2" t="s">
        <v>935</v>
      </c>
    </row>
    <row r="58" spans="1:8" ht="45" x14ac:dyDescent="0.25">
      <c r="D58" s="3" t="s">
        <v>936</v>
      </c>
    </row>
    <row r="60" spans="1:8" x14ac:dyDescent="0.25">
      <c r="D60" s="3" t="s">
        <v>937</v>
      </c>
      <c r="E60">
        <v>12</v>
      </c>
      <c r="F60" t="s">
        <v>517</v>
      </c>
      <c r="H60" s="9">
        <f>E60*G60</f>
        <v>0</v>
      </c>
    </row>
    <row r="61" spans="1:8" x14ac:dyDescent="0.25">
      <c r="D61" s="2" t="s">
        <v>938</v>
      </c>
    </row>
    <row r="62" spans="1:8" x14ac:dyDescent="0.25">
      <c r="D62" s="2" t="s">
        <v>60</v>
      </c>
    </row>
    <row r="63" spans="1:8" x14ac:dyDescent="0.25">
      <c r="D63" s="2" t="s">
        <v>95</v>
      </c>
    </row>
    <row r="65" spans="4:8" s="1" customFormat="1" x14ac:dyDescent="0.25">
      <c r="D65" s="3" t="s">
        <v>500</v>
      </c>
      <c r="G65" s="10"/>
      <c r="H65" s="10">
        <f>SUM(H11:H64)</f>
        <v>0</v>
      </c>
    </row>
  </sheetData>
  <pageMargins left="0.7" right="0.7" top="0.75" bottom="0.75" header="0.3" footer="0.3"/>
  <pageSetup paperSize="9" scale="5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11"/>
  <sheetViews>
    <sheetView topLeftCell="A894" zoomScaleNormal="100" workbookViewId="0">
      <selection activeCell="I903" sqref="I903"/>
    </sheetView>
  </sheetViews>
  <sheetFormatPr defaultRowHeight="15" x14ac:dyDescent="0.25"/>
  <cols>
    <col min="2" max="2" width="2" customWidth="1"/>
    <col min="3" max="3" width="28.85546875" customWidth="1"/>
    <col min="4" max="4" width="50.140625" style="2" customWidth="1"/>
    <col min="7" max="7" width="9.140625" style="9"/>
    <col min="8" max="8" width="11.7109375" style="9" customWidth="1"/>
  </cols>
  <sheetData>
    <row r="2" spans="1:8" s="1" customFormat="1" x14ac:dyDescent="0.25">
      <c r="D2" s="3" t="s">
        <v>520</v>
      </c>
      <c r="G2" s="10"/>
      <c r="H2" s="10"/>
    </row>
    <row r="4" spans="1:8" x14ac:dyDescent="0.25">
      <c r="D4" s="3" t="s">
        <v>114</v>
      </c>
    </row>
    <row r="5" spans="1:8" x14ac:dyDescent="0.25">
      <c r="D5" s="2" t="s">
        <v>115</v>
      </c>
    </row>
    <row r="6" spans="1:8" x14ac:dyDescent="0.25">
      <c r="D6" s="2" t="s">
        <v>2</v>
      </c>
    </row>
    <row r="8" spans="1:8" x14ac:dyDescent="0.25">
      <c r="A8">
        <v>1</v>
      </c>
      <c r="C8" s="1" t="s">
        <v>114</v>
      </c>
      <c r="D8" s="2" t="s">
        <v>84</v>
      </c>
    </row>
    <row r="9" spans="1:8" x14ac:dyDescent="0.25">
      <c r="C9" t="s">
        <v>115</v>
      </c>
      <c r="D9" s="2" t="s">
        <v>108</v>
      </c>
    </row>
    <row r="10" spans="1:8" x14ac:dyDescent="0.25">
      <c r="C10" t="s">
        <v>2</v>
      </c>
      <c r="D10" s="2" t="s">
        <v>109</v>
      </c>
    </row>
    <row r="11" spans="1:8" x14ac:dyDescent="0.25">
      <c r="D11" s="2" t="s">
        <v>110</v>
      </c>
    </row>
    <row r="12" spans="1:8" ht="30" x14ac:dyDescent="0.25">
      <c r="D12" s="3" t="s">
        <v>116</v>
      </c>
    </row>
    <row r="14" spans="1:8" x14ac:dyDescent="0.25">
      <c r="D14" s="3" t="s">
        <v>117</v>
      </c>
      <c r="E14">
        <v>2</v>
      </c>
      <c r="F14" t="s">
        <v>516</v>
      </c>
      <c r="H14" s="9">
        <f>E14*G14</f>
        <v>0</v>
      </c>
    </row>
    <row r="15" spans="1:8" x14ac:dyDescent="0.25">
      <c r="D15" s="2" t="s">
        <v>52</v>
      </c>
    </row>
    <row r="16" spans="1:8" x14ac:dyDescent="0.25">
      <c r="C16" s="1"/>
      <c r="D16" s="2" t="s">
        <v>38</v>
      </c>
    </row>
    <row r="17" spans="1:8" x14ac:dyDescent="0.25">
      <c r="D17" s="2" t="s">
        <v>39</v>
      </c>
    </row>
    <row r="19" spans="1:8" x14ac:dyDescent="0.25">
      <c r="A19">
        <v>2</v>
      </c>
      <c r="C19" s="1" t="s">
        <v>106</v>
      </c>
      <c r="D19" s="2" t="s">
        <v>84</v>
      </c>
    </row>
    <row r="20" spans="1:8" x14ac:dyDescent="0.25">
      <c r="C20" t="s">
        <v>107</v>
      </c>
      <c r="D20" s="2" t="s">
        <v>108</v>
      </c>
    </row>
    <row r="21" spans="1:8" x14ac:dyDescent="0.25">
      <c r="C21" t="s">
        <v>2</v>
      </c>
      <c r="D21" s="2" t="s">
        <v>109</v>
      </c>
    </row>
    <row r="22" spans="1:8" x14ac:dyDescent="0.25">
      <c r="D22" s="2" t="s">
        <v>110</v>
      </c>
    </row>
    <row r="23" spans="1:8" ht="30" x14ac:dyDescent="0.25">
      <c r="D23" s="2" t="s">
        <v>111</v>
      </c>
    </row>
    <row r="24" spans="1:8" x14ac:dyDescent="0.25">
      <c r="D24" s="3" t="s">
        <v>112</v>
      </c>
    </row>
    <row r="26" spans="1:8" x14ac:dyDescent="0.25">
      <c r="D26" s="3" t="s">
        <v>113</v>
      </c>
      <c r="E26">
        <v>324</v>
      </c>
      <c r="F26" t="s">
        <v>517</v>
      </c>
      <c r="H26" s="9">
        <f>E26*G26</f>
        <v>0</v>
      </c>
    </row>
    <row r="27" spans="1:8" x14ac:dyDescent="0.25">
      <c r="D27" s="2" t="s">
        <v>59</v>
      </c>
    </row>
    <row r="28" spans="1:8" x14ac:dyDescent="0.25">
      <c r="C28" s="1"/>
      <c r="D28" s="2" t="s">
        <v>60</v>
      </c>
    </row>
    <row r="29" spans="1:8" x14ac:dyDescent="0.25">
      <c r="D29" s="2" t="s">
        <v>39</v>
      </c>
    </row>
    <row r="31" spans="1:8" x14ac:dyDescent="0.25">
      <c r="A31">
        <v>3</v>
      </c>
      <c r="C31" s="1" t="s">
        <v>118</v>
      </c>
      <c r="D31" s="2" t="s">
        <v>84</v>
      </c>
    </row>
    <row r="32" spans="1:8" x14ac:dyDescent="0.25">
      <c r="C32" t="s">
        <v>119</v>
      </c>
      <c r="D32" s="2" t="s">
        <v>108</v>
      </c>
    </row>
    <row r="33" spans="1:8" x14ac:dyDescent="0.25">
      <c r="C33" t="s">
        <v>2</v>
      </c>
      <c r="D33" s="2" t="s">
        <v>109</v>
      </c>
    </row>
    <row r="34" spans="1:8" x14ac:dyDescent="0.25">
      <c r="D34" s="2" t="s">
        <v>110</v>
      </c>
    </row>
    <row r="35" spans="1:8" ht="30" x14ac:dyDescent="0.25">
      <c r="D35" s="2" t="s">
        <v>120</v>
      </c>
    </row>
    <row r="36" spans="1:8" x14ac:dyDescent="0.25">
      <c r="D36" s="3" t="s">
        <v>121</v>
      </c>
    </row>
    <row r="38" spans="1:8" x14ac:dyDescent="0.25">
      <c r="D38" s="3" t="s">
        <v>122</v>
      </c>
      <c r="E38">
        <v>18</v>
      </c>
      <c r="F38" t="s">
        <v>517</v>
      </c>
      <c r="H38" s="9">
        <f>E38*G38</f>
        <v>0</v>
      </c>
    </row>
    <row r="39" spans="1:8" x14ac:dyDescent="0.25">
      <c r="D39" s="2" t="s">
        <v>59</v>
      </c>
    </row>
    <row r="40" spans="1:8" x14ac:dyDescent="0.25">
      <c r="C40" s="1"/>
      <c r="D40" s="2" t="s">
        <v>60</v>
      </c>
    </row>
    <row r="41" spans="1:8" x14ac:dyDescent="0.25">
      <c r="D41" s="2" t="s">
        <v>39</v>
      </c>
    </row>
    <row r="43" spans="1:8" x14ac:dyDescent="0.25">
      <c r="A43">
        <v>4</v>
      </c>
      <c r="C43" s="1" t="s">
        <v>944</v>
      </c>
      <c r="D43" s="2" t="s">
        <v>84</v>
      </c>
    </row>
    <row r="44" spans="1:8" x14ac:dyDescent="0.25">
      <c r="D44" s="2" t="s">
        <v>108</v>
      </c>
    </row>
    <row r="45" spans="1:8" x14ac:dyDescent="0.25">
      <c r="D45" s="2" t="s">
        <v>123</v>
      </c>
    </row>
    <row r="46" spans="1:8" x14ac:dyDescent="0.25">
      <c r="D46" s="2" t="s">
        <v>124</v>
      </c>
    </row>
    <row r="47" spans="1:8" x14ac:dyDescent="0.25">
      <c r="D47" s="2" t="s">
        <v>945</v>
      </c>
    </row>
    <row r="48" spans="1:8" x14ac:dyDescent="0.25">
      <c r="D48" s="2" t="s">
        <v>949</v>
      </c>
    </row>
    <row r="49" spans="1:8" x14ac:dyDescent="0.25">
      <c r="D49" s="2" t="s">
        <v>126</v>
      </c>
    </row>
    <row r="50" spans="1:8" x14ac:dyDescent="0.25">
      <c r="D50" s="2" t="s">
        <v>127</v>
      </c>
    </row>
    <row r="51" spans="1:8" x14ac:dyDescent="0.25">
      <c r="D51" s="2" t="s">
        <v>128</v>
      </c>
    </row>
    <row r="52" spans="1:8" x14ac:dyDescent="0.25">
      <c r="D52" s="2" t="s">
        <v>129</v>
      </c>
    </row>
    <row r="53" spans="1:8" x14ac:dyDescent="0.25">
      <c r="D53" s="11" t="s">
        <v>946</v>
      </c>
    </row>
    <row r="55" spans="1:8" x14ac:dyDescent="0.25">
      <c r="D55" s="3" t="s">
        <v>947</v>
      </c>
      <c r="E55">
        <v>17</v>
      </c>
      <c r="F55" t="s">
        <v>517</v>
      </c>
      <c r="H55" s="9">
        <f>E55*G55</f>
        <v>0</v>
      </c>
    </row>
    <row r="56" spans="1:8" x14ac:dyDescent="0.25">
      <c r="D56" s="2" t="s">
        <v>948</v>
      </c>
    </row>
    <row r="57" spans="1:8" x14ac:dyDescent="0.25">
      <c r="C57" s="1"/>
      <c r="D57" s="2" t="s">
        <v>60</v>
      </c>
    </row>
    <row r="58" spans="1:8" x14ac:dyDescent="0.25">
      <c r="D58" s="2" t="s">
        <v>39</v>
      </c>
    </row>
    <row r="60" spans="1:8" x14ac:dyDescent="0.25">
      <c r="A60">
        <v>5</v>
      </c>
      <c r="C60" s="1" t="s">
        <v>944</v>
      </c>
      <c r="D60" s="2" t="s">
        <v>84</v>
      </c>
    </row>
    <row r="61" spans="1:8" x14ac:dyDescent="0.25">
      <c r="D61" s="2" t="s">
        <v>108</v>
      </c>
    </row>
    <row r="62" spans="1:8" x14ac:dyDescent="0.25">
      <c r="D62" s="2" t="s">
        <v>123</v>
      </c>
    </row>
    <row r="63" spans="1:8" x14ac:dyDescent="0.25">
      <c r="D63" s="2" t="s">
        <v>124</v>
      </c>
    </row>
    <row r="64" spans="1:8" x14ac:dyDescent="0.25">
      <c r="D64" s="2" t="s">
        <v>945</v>
      </c>
    </row>
    <row r="65" spans="1:8" x14ac:dyDescent="0.25">
      <c r="D65" s="2" t="s">
        <v>949</v>
      </c>
    </row>
    <row r="66" spans="1:8" x14ac:dyDescent="0.25">
      <c r="D66" s="2" t="s">
        <v>126</v>
      </c>
    </row>
    <row r="67" spans="1:8" x14ac:dyDescent="0.25">
      <c r="D67" s="2" t="s">
        <v>127</v>
      </c>
    </row>
    <row r="68" spans="1:8" x14ac:dyDescent="0.25">
      <c r="D68" s="2" t="s">
        <v>128</v>
      </c>
    </row>
    <row r="69" spans="1:8" x14ac:dyDescent="0.25">
      <c r="D69" s="2" t="s">
        <v>130</v>
      </c>
    </row>
    <row r="70" spans="1:8" x14ac:dyDescent="0.25">
      <c r="D70" s="11" t="s">
        <v>950</v>
      </c>
    </row>
    <row r="72" spans="1:8" x14ac:dyDescent="0.25">
      <c r="D72" s="3" t="s">
        <v>951</v>
      </c>
      <c r="E72">
        <v>12</v>
      </c>
      <c r="F72" t="s">
        <v>517</v>
      </c>
      <c r="H72" s="9">
        <f>E72*G72</f>
        <v>0</v>
      </c>
    </row>
    <row r="73" spans="1:8" x14ac:dyDescent="0.25">
      <c r="D73" s="2" t="s">
        <v>952</v>
      </c>
    </row>
    <row r="74" spans="1:8" x14ac:dyDescent="0.25">
      <c r="C74" s="1"/>
      <c r="D74" s="2" t="s">
        <v>60</v>
      </c>
    </row>
    <row r="75" spans="1:8" x14ac:dyDescent="0.25">
      <c r="D75" s="2" t="s">
        <v>39</v>
      </c>
    </row>
    <row r="77" spans="1:8" x14ac:dyDescent="0.25">
      <c r="A77">
        <v>6</v>
      </c>
      <c r="C77" s="1" t="s">
        <v>131</v>
      </c>
      <c r="D77" s="2" t="s">
        <v>84</v>
      </c>
    </row>
    <row r="78" spans="1:8" x14ac:dyDescent="0.25">
      <c r="C78" t="s">
        <v>132</v>
      </c>
      <c r="D78" s="2" t="s">
        <v>108</v>
      </c>
    </row>
    <row r="79" spans="1:8" x14ac:dyDescent="0.25">
      <c r="C79" t="s">
        <v>2</v>
      </c>
      <c r="D79" s="2" t="s">
        <v>133</v>
      </c>
    </row>
    <row r="80" spans="1:8" x14ac:dyDescent="0.25">
      <c r="D80" s="2" t="s">
        <v>134</v>
      </c>
    </row>
    <row r="81" spans="1:8" x14ac:dyDescent="0.25">
      <c r="D81" s="2" t="s">
        <v>135</v>
      </c>
    </row>
    <row r="82" spans="1:8" x14ac:dyDescent="0.25">
      <c r="D82" s="2" t="s">
        <v>136</v>
      </c>
    </row>
    <row r="83" spans="1:8" ht="30" x14ac:dyDescent="0.25">
      <c r="D83" s="2" t="s">
        <v>137</v>
      </c>
    </row>
    <row r="84" spans="1:8" x14ac:dyDescent="0.25">
      <c r="D84" s="2" t="s">
        <v>138</v>
      </c>
    </row>
    <row r="85" spans="1:8" x14ac:dyDescent="0.25">
      <c r="D85" s="2" t="s">
        <v>139</v>
      </c>
    </row>
    <row r="86" spans="1:8" x14ac:dyDescent="0.25">
      <c r="D86" s="2" t="s">
        <v>140</v>
      </c>
    </row>
    <row r="87" spans="1:8" ht="30" x14ac:dyDescent="0.25">
      <c r="D87" s="3" t="s">
        <v>141</v>
      </c>
    </row>
    <row r="89" spans="1:8" x14ac:dyDescent="0.25">
      <c r="D89" s="3" t="s">
        <v>142</v>
      </c>
      <c r="E89">
        <v>198</v>
      </c>
      <c r="F89" t="s">
        <v>517</v>
      </c>
      <c r="H89" s="9">
        <f>E89*G89</f>
        <v>0</v>
      </c>
    </row>
    <row r="90" spans="1:8" x14ac:dyDescent="0.25">
      <c r="D90" s="2" t="s">
        <v>143</v>
      </c>
    </row>
    <row r="91" spans="1:8" x14ac:dyDescent="0.25">
      <c r="C91" s="1"/>
      <c r="D91" s="2" t="s">
        <v>60</v>
      </c>
    </row>
    <row r="92" spans="1:8" x14ac:dyDescent="0.25">
      <c r="D92" s="2" t="s">
        <v>39</v>
      </c>
    </row>
    <row r="94" spans="1:8" x14ac:dyDescent="0.25">
      <c r="A94">
        <v>7</v>
      </c>
      <c r="C94" s="1" t="s">
        <v>144</v>
      </c>
      <c r="D94" s="2" t="s">
        <v>84</v>
      </c>
    </row>
    <row r="95" spans="1:8" x14ac:dyDescent="0.25">
      <c r="C95" t="s">
        <v>145</v>
      </c>
      <c r="D95" s="2" t="s">
        <v>108</v>
      </c>
    </row>
    <row r="96" spans="1:8" x14ac:dyDescent="0.25">
      <c r="C96" t="s">
        <v>2</v>
      </c>
      <c r="D96" s="2" t="s">
        <v>133</v>
      </c>
    </row>
    <row r="97" spans="1:8" x14ac:dyDescent="0.25">
      <c r="D97" s="2" t="s">
        <v>134</v>
      </c>
    </row>
    <row r="98" spans="1:8" x14ac:dyDescent="0.25">
      <c r="D98" s="2" t="s">
        <v>135</v>
      </c>
    </row>
    <row r="99" spans="1:8" x14ac:dyDescent="0.25">
      <c r="D99" s="2" t="s">
        <v>136</v>
      </c>
    </row>
    <row r="100" spans="1:8" ht="30" x14ac:dyDescent="0.25">
      <c r="D100" s="2" t="s">
        <v>137</v>
      </c>
    </row>
    <row r="101" spans="1:8" x14ac:dyDescent="0.25">
      <c r="D101" s="2" t="s">
        <v>138</v>
      </c>
    </row>
    <row r="102" spans="1:8" x14ac:dyDescent="0.25">
      <c r="D102" s="2" t="s">
        <v>139</v>
      </c>
    </row>
    <row r="103" spans="1:8" x14ac:dyDescent="0.25">
      <c r="D103" s="2" t="s">
        <v>146</v>
      </c>
    </row>
    <row r="104" spans="1:8" ht="30" x14ac:dyDescent="0.25">
      <c r="D104" s="3" t="s">
        <v>147</v>
      </c>
    </row>
    <row r="106" spans="1:8" x14ac:dyDescent="0.25">
      <c r="D106" s="3" t="s">
        <v>148</v>
      </c>
      <c r="E106">
        <v>44</v>
      </c>
      <c r="F106" t="s">
        <v>517</v>
      </c>
      <c r="H106" s="9">
        <f>E106*G106</f>
        <v>0</v>
      </c>
    </row>
    <row r="107" spans="1:8" x14ac:dyDescent="0.25">
      <c r="D107" s="2" t="s">
        <v>149</v>
      </c>
    </row>
    <row r="108" spans="1:8" x14ac:dyDescent="0.25">
      <c r="C108" s="1"/>
      <c r="D108" s="2" t="s">
        <v>60</v>
      </c>
    </row>
    <row r="109" spans="1:8" x14ac:dyDescent="0.25">
      <c r="D109" s="2" t="s">
        <v>39</v>
      </c>
    </row>
    <row r="111" spans="1:8" x14ac:dyDescent="0.25">
      <c r="A111">
        <v>8</v>
      </c>
      <c r="C111" s="1" t="s">
        <v>150</v>
      </c>
      <c r="D111" s="2" t="s">
        <v>84</v>
      </c>
    </row>
    <row r="112" spans="1:8" x14ac:dyDescent="0.25">
      <c r="C112" t="s">
        <v>151</v>
      </c>
      <c r="D112" s="2" t="s">
        <v>108</v>
      </c>
    </row>
    <row r="113" spans="1:8" x14ac:dyDescent="0.25">
      <c r="C113" t="s">
        <v>2</v>
      </c>
      <c r="D113" s="2" t="s">
        <v>133</v>
      </c>
    </row>
    <row r="114" spans="1:8" x14ac:dyDescent="0.25">
      <c r="D114" s="2" t="s">
        <v>134</v>
      </c>
    </row>
    <row r="115" spans="1:8" x14ac:dyDescent="0.25">
      <c r="D115" s="2" t="s">
        <v>135</v>
      </c>
    </row>
    <row r="116" spans="1:8" x14ac:dyDescent="0.25">
      <c r="D116" s="2" t="s">
        <v>136</v>
      </c>
    </row>
    <row r="117" spans="1:8" ht="30" x14ac:dyDescent="0.25">
      <c r="D117" s="2" t="s">
        <v>137</v>
      </c>
    </row>
    <row r="118" spans="1:8" x14ac:dyDescent="0.25">
      <c r="D118" s="2" t="s">
        <v>138</v>
      </c>
    </row>
    <row r="119" spans="1:8" x14ac:dyDescent="0.25">
      <c r="D119" s="2" t="s">
        <v>139</v>
      </c>
    </row>
    <row r="120" spans="1:8" x14ac:dyDescent="0.25">
      <c r="D120" s="2" t="s">
        <v>129</v>
      </c>
    </row>
    <row r="121" spans="1:8" ht="30" x14ac:dyDescent="0.25">
      <c r="D121" s="3" t="s">
        <v>152</v>
      </c>
    </row>
    <row r="123" spans="1:8" x14ac:dyDescent="0.25">
      <c r="D123" s="3" t="s">
        <v>153</v>
      </c>
      <c r="E123">
        <v>60</v>
      </c>
      <c r="F123" t="s">
        <v>517</v>
      </c>
      <c r="H123" s="9">
        <f>E123*G123</f>
        <v>0</v>
      </c>
    </row>
    <row r="124" spans="1:8" x14ac:dyDescent="0.25">
      <c r="D124" s="2" t="s">
        <v>154</v>
      </c>
    </row>
    <row r="125" spans="1:8" x14ac:dyDescent="0.25">
      <c r="C125" s="1"/>
      <c r="D125" s="2" t="s">
        <v>60</v>
      </c>
    </row>
    <row r="126" spans="1:8" x14ac:dyDescent="0.25">
      <c r="D126" s="2" t="s">
        <v>39</v>
      </c>
    </row>
    <row r="128" spans="1:8" x14ac:dyDescent="0.25">
      <c r="A128">
        <v>9</v>
      </c>
      <c r="C128" s="1" t="s">
        <v>155</v>
      </c>
      <c r="D128" s="2" t="s">
        <v>84</v>
      </c>
    </row>
    <row r="129" spans="3:8" x14ac:dyDescent="0.25">
      <c r="C129" t="s">
        <v>156</v>
      </c>
      <c r="D129" s="2" t="s">
        <v>108</v>
      </c>
    </row>
    <row r="130" spans="3:8" x14ac:dyDescent="0.25">
      <c r="C130" t="s">
        <v>2</v>
      </c>
      <c r="D130" s="2" t="s">
        <v>133</v>
      </c>
    </row>
    <row r="131" spans="3:8" x14ac:dyDescent="0.25">
      <c r="D131" s="2" t="s">
        <v>134</v>
      </c>
    </row>
    <row r="132" spans="3:8" x14ac:dyDescent="0.25">
      <c r="D132" s="2" t="s">
        <v>135</v>
      </c>
    </row>
    <row r="133" spans="3:8" x14ac:dyDescent="0.25">
      <c r="D133" s="2" t="s">
        <v>136</v>
      </c>
    </row>
    <row r="134" spans="3:8" ht="30" x14ac:dyDescent="0.25">
      <c r="D134" s="2" t="s">
        <v>137</v>
      </c>
    </row>
    <row r="135" spans="3:8" x14ac:dyDescent="0.25">
      <c r="D135" s="2" t="s">
        <v>138</v>
      </c>
    </row>
    <row r="136" spans="3:8" x14ac:dyDescent="0.25">
      <c r="D136" s="2" t="s">
        <v>139</v>
      </c>
    </row>
    <row r="137" spans="3:8" x14ac:dyDescent="0.25">
      <c r="D137" s="2" t="s">
        <v>130</v>
      </c>
    </row>
    <row r="138" spans="3:8" ht="30" x14ac:dyDescent="0.25">
      <c r="D138" s="3" t="s">
        <v>157</v>
      </c>
    </row>
    <row r="140" spans="3:8" x14ac:dyDescent="0.25">
      <c r="D140" s="3" t="s">
        <v>158</v>
      </c>
      <c r="E140">
        <v>18</v>
      </c>
      <c r="F140" t="s">
        <v>517</v>
      </c>
      <c r="H140" s="9">
        <f>E140*G140</f>
        <v>0</v>
      </c>
    </row>
    <row r="141" spans="3:8" x14ac:dyDescent="0.25">
      <c r="D141" s="2" t="s">
        <v>159</v>
      </c>
    </row>
    <row r="142" spans="3:8" x14ac:dyDescent="0.25">
      <c r="C142" s="1"/>
      <c r="D142" s="2" t="s">
        <v>60</v>
      </c>
    </row>
    <row r="143" spans="3:8" x14ac:dyDescent="0.25">
      <c r="D143" s="2" t="s">
        <v>39</v>
      </c>
    </row>
    <row r="145" spans="1:8" x14ac:dyDescent="0.25">
      <c r="A145">
        <v>10</v>
      </c>
      <c r="C145" s="1" t="s">
        <v>638</v>
      </c>
      <c r="D145" s="2" t="s">
        <v>84</v>
      </c>
      <c r="G145"/>
      <c r="H145"/>
    </row>
    <row r="146" spans="1:8" x14ac:dyDescent="0.25">
      <c r="C146" t="s">
        <v>639</v>
      </c>
      <c r="D146" s="2" t="s">
        <v>108</v>
      </c>
      <c r="G146"/>
      <c r="H146"/>
    </row>
    <row r="147" spans="1:8" x14ac:dyDescent="0.25">
      <c r="C147" t="s">
        <v>2</v>
      </c>
      <c r="D147" s="2" t="s">
        <v>133</v>
      </c>
      <c r="G147"/>
      <c r="H147"/>
    </row>
    <row r="148" spans="1:8" x14ac:dyDescent="0.25">
      <c r="D148" s="2" t="s">
        <v>134</v>
      </c>
      <c r="G148"/>
      <c r="H148"/>
    </row>
    <row r="149" spans="1:8" x14ac:dyDescent="0.25">
      <c r="D149" s="2" t="s">
        <v>135</v>
      </c>
      <c r="G149"/>
      <c r="H149"/>
    </row>
    <row r="150" spans="1:8" x14ac:dyDescent="0.25">
      <c r="D150" s="2" t="s">
        <v>136</v>
      </c>
      <c r="G150"/>
      <c r="H150"/>
    </row>
    <row r="151" spans="1:8" ht="30" x14ac:dyDescent="0.25">
      <c r="D151" s="2" t="s">
        <v>137</v>
      </c>
      <c r="G151"/>
      <c r="H151"/>
    </row>
    <row r="152" spans="1:8" x14ac:dyDescent="0.25">
      <c r="D152" s="2" t="s">
        <v>138</v>
      </c>
      <c r="G152"/>
      <c r="H152"/>
    </row>
    <row r="153" spans="1:8" x14ac:dyDescent="0.25">
      <c r="D153" s="2" t="s">
        <v>139</v>
      </c>
      <c r="G153"/>
      <c r="H153"/>
    </row>
    <row r="154" spans="1:8" x14ac:dyDescent="0.25">
      <c r="D154" s="2" t="s">
        <v>556</v>
      </c>
      <c r="G154"/>
      <c r="H154"/>
    </row>
    <row r="155" spans="1:8" ht="30" x14ac:dyDescent="0.25">
      <c r="D155" s="3" t="s">
        <v>640</v>
      </c>
      <c r="G155"/>
      <c r="H155"/>
    </row>
    <row r="156" spans="1:8" x14ac:dyDescent="0.25">
      <c r="G156"/>
      <c r="H156"/>
    </row>
    <row r="157" spans="1:8" x14ac:dyDescent="0.25">
      <c r="D157" s="3" t="s">
        <v>641</v>
      </c>
      <c r="E157">
        <v>38</v>
      </c>
      <c r="F157" t="s">
        <v>517</v>
      </c>
      <c r="H157" s="9">
        <f>E157*G157</f>
        <v>0</v>
      </c>
    </row>
    <row r="158" spans="1:8" x14ac:dyDescent="0.25">
      <c r="D158" s="2" t="s">
        <v>642</v>
      </c>
      <c r="G158"/>
      <c r="H158"/>
    </row>
    <row r="159" spans="1:8" x14ac:dyDescent="0.25">
      <c r="C159" s="1"/>
      <c r="D159" s="2" t="s">
        <v>60</v>
      </c>
      <c r="G159"/>
      <c r="H159"/>
    </row>
    <row r="160" spans="1:8" x14ac:dyDescent="0.25">
      <c r="D160" s="2" t="s">
        <v>39</v>
      </c>
      <c r="G160"/>
      <c r="H160"/>
    </row>
    <row r="162" spans="1:8" x14ac:dyDescent="0.25">
      <c r="A162">
        <v>11</v>
      </c>
      <c r="C162" s="1" t="s">
        <v>160</v>
      </c>
      <c r="D162" s="2" t="s">
        <v>84</v>
      </c>
    </row>
    <row r="163" spans="1:8" x14ac:dyDescent="0.25">
      <c r="C163" t="s">
        <v>161</v>
      </c>
      <c r="D163" s="2" t="s">
        <v>108</v>
      </c>
    </row>
    <row r="164" spans="1:8" x14ac:dyDescent="0.25">
      <c r="C164" t="s">
        <v>2</v>
      </c>
      <c r="D164" s="2" t="s">
        <v>133</v>
      </c>
    </row>
    <row r="165" spans="1:8" x14ac:dyDescent="0.25">
      <c r="D165" s="2" t="s">
        <v>134</v>
      </c>
    </row>
    <row r="166" spans="1:8" x14ac:dyDescent="0.25">
      <c r="D166" s="2" t="s">
        <v>135</v>
      </c>
    </row>
    <row r="167" spans="1:8" x14ac:dyDescent="0.25">
      <c r="D167" s="2" t="s">
        <v>136</v>
      </c>
    </row>
    <row r="168" spans="1:8" ht="30" x14ac:dyDescent="0.25">
      <c r="D168" s="2" t="s">
        <v>137</v>
      </c>
    </row>
    <row r="169" spans="1:8" x14ac:dyDescent="0.25">
      <c r="D169" s="2" t="s">
        <v>162</v>
      </c>
    </row>
    <row r="170" spans="1:8" x14ac:dyDescent="0.25">
      <c r="D170" s="2" t="s">
        <v>163</v>
      </c>
    </row>
    <row r="171" spans="1:8" x14ac:dyDescent="0.25">
      <c r="D171" s="2" t="s">
        <v>140</v>
      </c>
    </row>
    <row r="172" spans="1:8" ht="30" x14ac:dyDescent="0.25">
      <c r="D172" s="3" t="s">
        <v>164</v>
      </c>
    </row>
    <row r="174" spans="1:8" x14ac:dyDescent="0.25">
      <c r="D174" s="3" t="s">
        <v>165</v>
      </c>
      <c r="E174">
        <v>42</v>
      </c>
      <c r="F174" t="s">
        <v>516</v>
      </c>
      <c r="H174" s="9">
        <f>E174*G174</f>
        <v>0</v>
      </c>
    </row>
    <row r="175" spans="1:8" x14ac:dyDescent="0.25">
      <c r="D175" s="2" t="s">
        <v>166</v>
      </c>
    </row>
    <row r="176" spans="1:8" x14ac:dyDescent="0.25">
      <c r="C176" s="1"/>
      <c r="D176" s="2" t="s">
        <v>38</v>
      </c>
    </row>
    <row r="177" spans="1:8" x14ac:dyDescent="0.25">
      <c r="D177" s="2" t="s">
        <v>39</v>
      </c>
    </row>
    <row r="179" spans="1:8" x14ac:dyDescent="0.25">
      <c r="A179">
        <v>12</v>
      </c>
      <c r="C179" s="1" t="s">
        <v>167</v>
      </c>
      <c r="D179" s="2" t="s">
        <v>84</v>
      </c>
    </row>
    <row r="180" spans="1:8" x14ac:dyDescent="0.25">
      <c r="C180" t="s">
        <v>168</v>
      </c>
      <c r="D180" s="2" t="s">
        <v>108</v>
      </c>
    </row>
    <row r="181" spans="1:8" x14ac:dyDescent="0.25">
      <c r="C181" t="s">
        <v>2</v>
      </c>
      <c r="D181" s="2" t="s">
        <v>133</v>
      </c>
    </row>
    <row r="182" spans="1:8" x14ac:dyDescent="0.25">
      <c r="D182" s="2" t="s">
        <v>134</v>
      </c>
    </row>
    <row r="183" spans="1:8" x14ac:dyDescent="0.25">
      <c r="D183" s="2" t="s">
        <v>135</v>
      </c>
    </row>
    <row r="184" spans="1:8" x14ac:dyDescent="0.25">
      <c r="D184" s="2" t="s">
        <v>136</v>
      </c>
    </row>
    <row r="185" spans="1:8" ht="30" x14ac:dyDescent="0.25">
      <c r="D185" s="2" t="s">
        <v>137</v>
      </c>
    </row>
    <row r="186" spans="1:8" x14ac:dyDescent="0.25">
      <c r="D186" s="2" t="s">
        <v>162</v>
      </c>
    </row>
    <row r="187" spans="1:8" x14ac:dyDescent="0.25">
      <c r="D187" s="2" t="s">
        <v>163</v>
      </c>
    </row>
    <row r="188" spans="1:8" x14ac:dyDescent="0.25">
      <c r="D188" s="2" t="s">
        <v>140</v>
      </c>
    </row>
    <row r="189" spans="1:8" ht="30" x14ac:dyDescent="0.25">
      <c r="D189" s="3" t="s">
        <v>169</v>
      </c>
    </row>
    <row r="191" spans="1:8" x14ac:dyDescent="0.25">
      <c r="D191" s="3" t="s">
        <v>170</v>
      </c>
      <c r="E191">
        <v>42</v>
      </c>
      <c r="F191" t="s">
        <v>516</v>
      </c>
      <c r="H191" s="9">
        <f>E191*G191</f>
        <v>0</v>
      </c>
    </row>
    <row r="192" spans="1:8" x14ac:dyDescent="0.25">
      <c r="D192" s="2" t="s">
        <v>171</v>
      </c>
    </row>
    <row r="193" spans="1:8" x14ac:dyDescent="0.25">
      <c r="C193" s="1"/>
      <c r="D193" s="2" t="s">
        <v>38</v>
      </c>
    </row>
    <row r="194" spans="1:8" x14ac:dyDescent="0.25">
      <c r="D194" s="2" t="s">
        <v>39</v>
      </c>
    </row>
    <row r="196" spans="1:8" x14ac:dyDescent="0.25">
      <c r="A196">
        <v>13</v>
      </c>
      <c r="C196" s="1" t="s">
        <v>172</v>
      </c>
      <c r="D196" s="2" t="s">
        <v>84</v>
      </c>
    </row>
    <row r="197" spans="1:8" x14ac:dyDescent="0.25">
      <c r="C197" t="s">
        <v>173</v>
      </c>
      <c r="D197" s="2" t="s">
        <v>108</v>
      </c>
    </row>
    <row r="198" spans="1:8" x14ac:dyDescent="0.25">
      <c r="C198" t="s">
        <v>2</v>
      </c>
      <c r="D198" s="2" t="s">
        <v>133</v>
      </c>
    </row>
    <row r="199" spans="1:8" x14ac:dyDescent="0.25">
      <c r="D199" s="2" t="s">
        <v>134</v>
      </c>
    </row>
    <row r="200" spans="1:8" x14ac:dyDescent="0.25">
      <c r="D200" s="2" t="s">
        <v>135</v>
      </c>
    </row>
    <row r="201" spans="1:8" x14ac:dyDescent="0.25">
      <c r="D201" s="2" t="s">
        <v>136</v>
      </c>
    </row>
    <row r="202" spans="1:8" ht="30" x14ac:dyDescent="0.25">
      <c r="D202" s="2" t="s">
        <v>137</v>
      </c>
    </row>
    <row r="203" spans="1:8" x14ac:dyDescent="0.25">
      <c r="D203" s="2" t="s">
        <v>162</v>
      </c>
    </row>
    <row r="204" spans="1:8" x14ac:dyDescent="0.25">
      <c r="D204" s="2" t="s">
        <v>163</v>
      </c>
    </row>
    <row r="205" spans="1:8" x14ac:dyDescent="0.25">
      <c r="D205" s="2" t="s">
        <v>140</v>
      </c>
    </row>
    <row r="206" spans="1:8" ht="30" x14ac:dyDescent="0.25">
      <c r="D206" s="3" t="s">
        <v>174</v>
      </c>
    </row>
    <row r="208" spans="1:8" x14ac:dyDescent="0.25">
      <c r="D208" s="3" t="s">
        <v>175</v>
      </c>
      <c r="E208">
        <v>42</v>
      </c>
      <c r="F208" t="s">
        <v>516</v>
      </c>
      <c r="H208" s="9">
        <f>E208*G208</f>
        <v>0</v>
      </c>
    </row>
    <row r="209" spans="1:4" x14ac:dyDescent="0.25">
      <c r="D209" s="2" t="s">
        <v>176</v>
      </c>
    </row>
    <row r="210" spans="1:4" x14ac:dyDescent="0.25">
      <c r="C210" s="1"/>
      <c r="D210" s="2" t="s">
        <v>38</v>
      </c>
    </row>
    <row r="211" spans="1:4" x14ac:dyDescent="0.25">
      <c r="D211" s="2" t="s">
        <v>39</v>
      </c>
    </row>
    <row r="213" spans="1:4" x14ac:dyDescent="0.25">
      <c r="A213">
        <v>14</v>
      </c>
      <c r="C213" s="1" t="s">
        <v>177</v>
      </c>
      <c r="D213" s="2" t="s">
        <v>84</v>
      </c>
    </row>
    <row r="214" spans="1:4" x14ac:dyDescent="0.25">
      <c r="C214" t="s">
        <v>178</v>
      </c>
      <c r="D214" s="2" t="s">
        <v>108</v>
      </c>
    </row>
    <row r="215" spans="1:4" x14ac:dyDescent="0.25">
      <c r="C215" t="s">
        <v>2</v>
      </c>
      <c r="D215" s="2" t="s">
        <v>133</v>
      </c>
    </row>
    <row r="216" spans="1:4" x14ac:dyDescent="0.25">
      <c r="D216" s="2" t="s">
        <v>134</v>
      </c>
    </row>
    <row r="217" spans="1:4" x14ac:dyDescent="0.25">
      <c r="D217" s="2" t="s">
        <v>135</v>
      </c>
    </row>
    <row r="218" spans="1:4" x14ac:dyDescent="0.25">
      <c r="D218" s="2" t="s">
        <v>136</v>
      </c>
    </row>
    <row r="219" spans="1:4" ht="30" x14ac:dyDescent="0.25">
      <c r="D219" s="2" t="s">
        <v>137</v>
      </c>
    </row>
    <row r="220" spans="1:4" x14ac:dyDescent="0.25">
      <c r="D220" s="2" t="s">
        <v>162</v>
      </c>
    </row>
    <row r="221" spans="1:4" x14ac:dyDescent="0.25">
      <c r="D221" s="2" t="s">
        <v>163</v>
      </c>
    </row>
    <row r="222" spans="1:4" x14ac:dyDescent="0.25">
      <c r="D222" s="2" t="s">
        <v>130</v>
      </c>
    </row>
    <row r="223" spans="1:4" ht="30" x14ac:dyDescent="0.25">
      <c r="D223" s="3" t="s">
        <v>179</v>
      </c>
    </row>
    <row r="225" spans="1:8" x14ac:dyDescent="0.25">
      <c r="D225" s="3" t="s">
        <v>180</v>
      </c>
      <c r="E225">
        <v>6</v>
      </c>
      <c r="F225" t="s">
        <v>516</v>
      </c>
      <c r="H225" s="9">
        <f>E225*G225</f>
        <v>0</v>
      </c>
    </row>
    <row r="226" spans="1:8" x14ac:dyDescent="0.25">
      <c r="D226" s="2" t="s">
        <v>181</v>
      </c>
    </row>
    <row r="227" spans="1:8" x14ac:dyDescent="0.25">
      <c r="C227" s="1"/>
      <c r="D227" s="2" t="s">
        <v>38</v>
      </c>
    </row>
    <row r="228" spans="1:8" x14ac:dyDescent="0.25">
      <c r="D228" s="2" t="s">
        <v>39</v>
      </c>
    </row>
    <row r="230" spans="1:8" x14ac:dyDescent="0.25">
      <c r="A230">
        <v>15</v>
      </c>
      <c r="C230" s="1" t="s">
        <v>182</v>
      </c>
      <c r="D230" s="2" t="s">
        <v>84</v>
      </c>
    </row>
    <row r="231" spans="1:8" x14ac:dyDescent="0.25">
      <c r="C231" t="s">
        <v>183</v>
      </c>
      <c r="D231" s="2" t="s">
        <v>108</v>
      </c>
    </row>
    <row r="232" spans="1:8" x14ac:dyDescent="0.25">
      <c r="C232" t="s">
        <v>2</v>
      </c>
      <c r="D232" s="2" t="s">
        <v>133</v>
      </c>
    </row>
    <row r="233" spans="1:8" x14ac:dyDescent="0.25">
      <c r="D233" s="2" t="s">
        <v>134</v>
      </c>
    </row>
    <row r="234" spans="1:8" x14ac:dyDescent="0.25">
      <c r="D234" s="2" t="s">
        <v>135</v>
      </c>
    </row>
    <row r="235" spans="1:8" x14ac:dyDescent="0.25">
      <c r="D235" s="2" t="s">
        <v>136</v>
      </c>
    </row>
    <row r="236" spans="1:8" ht="30" x14ac:dyDescent="0.25">
      <c r="D236" s="2" t="s">
        <v>137</v>
      </c>
    </row>
    <row r="237" spans="1:8" x14ac:dyDescent="0.25">
      <c r="D237" s="2" t="s">
        <v>162</v>
      </c>
    </row>
    <row r="238" spans="1:8" x14ac:dyDescent="0.25">
      <c r="D238" s="2" t="s">
        <v>163</v>
      </c>
    </row>
    <row r="239" spans="1:8" x14ac:dyDescent="0.25">
      <c r="D239" s="2" t="s">
        <v>130</v>
      </c>
    </row>
    <row r="240" spans="1:8" ht="30" x14ac:dyDescent="0.25">
      <c r="D240" s="3" t="s">
        <v>184</v>
      </c>
    </row>
    <row r="242" spans="1:8" x14ac:dyDescent="0.25">
      <c r="D242" s="3" t="s">
        <v>180</v>
      </c>
      <c r="E242">
        <v>2</v>
      </c>
      <c r="F242" t="s">
        <v>516</v>
      </c>
      <c r="H242" s="9">
        <f>E242*G242</f>
        <v>0</v>
      </c>
    </row>
    <row r="243" spans="1:8" x14ac:dyDescent="0.25">
      <c r="D243" s="2" t="s">
        <v>181</v>
      </c>
    </row>
    <row r="244" spans="1:8" x14ac:dyDescent="0.25">
      <c r="C244" s="1"/>
      <c r="D244" s="2" t="s">
        <v>38</v>
      </c>
    </row>
    <row r="245" spans="1:8" x14ac:dyDescent="0.25">
      <c r="D245" s="2" t="s">
        <v>39</v>
      </c>
    </row>
    <row r="247" spans="1:8" x14ac:dyDescent="0.25">
      <c r="A247">
        <v>16</v>
      </c>
      <c r="C247" s="1" t="s">
        <v>185</v>
      </c>
      <c r="D247" s="2" t="s">
        <v>84</v>
      </c>
    </row>
    <row r="248" spans="1:8" x14ac:dyDescent="0.25">
      <c r="C248" t="s">
        <v>186</v>
      </c>
      <c r="D248" s="2" t="s">
        <v>108</v>
      </c>
    </row>
    <row r="249" spans="1:8" x14ac:dyDescent="0.25">
      <c r="C249" t="s">
        <v>2</v>
      </c>
      <c r="D249" s="2" t="s">
        <v>133</v>
      </c>
    </row>
    <row r="250" spans="1:8" x14ac:dyDescent="0.25">
      <c r="D250" s="2" t="s">
        <v>134</v>
      </c>
    </row>
    <row r="251" spans="1:8" x14ac:dyDescent="0.25">
      <c r="D251" s="2" t="s">
        <v>135</v>
      </c>
    </row>
    <row r="252" spans="1:8" x14ac:dyDescent="0.25">
      <c r="D252" s="2" t="s">
        <v>136</v>
      </c>
    </row>
    <row r="253" spans="1:8" ht="30" x14ac:dyDescent="0.25">
      <c r="D253" s="2" t="s">
        <v>137</v>
      </c>
    </row>
    <row r="254" spans="1:8" x14ac:dyDescent="0.25">
      <c r="D254" s="2" t="s">
        <v>162</v>
      </c>
    </row>
    <row r="255" spans="1:8" x14ac:dyDescent="0.25">
      <c r="D255" s="2" t="s">
        <v>163</v>
      </c>
    </row>
    <row r="256" spans="1:8" x14ac:dyDescent="0.25">
      <c r="D256" s="2" t="s">
        <v>130</v>
      </c>
    </row>
    <row r="257" spans="1:8" ht="30" x14ac:dyDescent="0.25">
      <c r="D257" s="3" t="s">
        <v>187</v>
      </c>
    </row>
    <row r="259" spans="1:8" x14ac:dyDescent="0.25">
      <c r="D259" s="3" t="s">
        <v>188</v>
      </c>
      <c r="E259">
        <v>8</v>
      </c>
      <c r="F259" t="s">
        <v>516</v>
      </c>
      <c r="H259" s="9">
        <f>E259*G259</f>
        <v>0</v>
      </c>
    </row>
    <row r="260" spans="1:8" x14ac:dyDescent="0.25">
      <c r="D260" s="2" t="s">
        <v>189</v>
      </c>
    </row>
    <row r="261" spans="1:8" x14ac:dyDescent="0.25">
      <c r="C261" s="1"/>
      <c r="D261" s="2" t="s">
        <v>38</v>
      </c>
    </row>
    <row r="262" spans="1:8" x14ac:dyDescent="0.25">
      <c r="D262" s="2" t="s">
        <v>39</v>
      </c>
    </row>
    <row r="264" spans="1:8" x14ac:dyDescent="0.25">
      <c r="A264">
        <v>17</v>
      </c>
      <c r="C264" s="1" t="s">
        <v>190</v>
      </c>
      <c r="D264" s="2" t="s">
        <v>84</v>
      </c>
    </row>
    <row r="265" spans="1:8" x14ac:dyDescent="0.25">
      <c r="C265" t="s">
        <v>191</v>
      </c>
      <c r="D265" s="2" t="s">
        <v>108</v>
      </c>
    </row>
    <row r="266" spans="1:8" x14ac:dyDescent="0.25">
      <c r="C266" t="s">
        <v>2</v>
      </c>
      <c r="D266" s="2" t="s">
        <v>133</v>
      </c>
    </row>
    <row r="267" spans="1:8" x14ac:dyDescent="0.25">
      <c r="D267" s="2" t="s">
        <v>134</v>
      </c>
    </row>
    <row r="268" spans="1:8" x14ac:dyDescent="0.25">
      <c r="D268" s="2" t="s">
        <v>135</v>
      </c>
    </row>
    <row r="269" spans="1:8" x14ac:dyDescent="0.25">
      <c r="D269" s="2" t="s">
        <v>136</v>
      </c>
    </row>
    <row r="270" spans="1:8" ht="30" x14ac:dyDescent="0.25">
      <c r="D270" s="2" t="s">
        <v>137</v>
      </c>
    </row>
    <row r="271" spans="1:8" x14ac:dyDescent="0.25">
      <c r="D271" s="2" t="s">
        <v>162</v>
      </c>
    </row>
    <row r="272" spans="1:8" x14ac:dyDescent="0.25">
      <c r="D272" s="2" t="s">
        <v>192</v>
      </c>
    </row>
    <row r="273" spans="1:8" x14ac:dyDescent="0.25">
      <c r="D273" s="2" t="s">
        <v>140</v>
      </c>
    </row>
    <row r="274" spans="1:8" ht="30" x14ac:dyDescent="0.25">
      <c r="D274" s="3" t="s">
        <v>193</v>
      </c>
    </row>
    <row r="276" spans="1:8" x14ac:dyDescent="0.25">
      <c r="D276" s="3" t="s">
        <v>194</v>
      </c>
      <c r="E276">
        <v>4</v>
      </c>
      <c r="F276" t="s">
        <v>516</v>
      </c>
      <c r="H276" s="9">
        <f>E276*G276</f>
        <v>0</v>
      </c>
    </row>
    <row r="277" spans="1:8" x14ac:dyDescent="0.25">
      <c r="D277" s="2" t="s">
        <v>195</v>
      </c>
    </row>
    <row r="278" spans="1:8" x14ac:dyDescent="0.25">
      <c r="C278" s="1"/>
      <c r="D278" s="2" t="s">
        <v>38</v>
      </c>
    </row>
    <row r="279" spans="1:8" x14ac:dyDescent="0.25">
      <c r="D279" s="2" t="s">
        <v>39</v>
      </c>
    </row>
    <row r="281" spans="1:8" x14ac:dyDescent="0.25">
      <c r="A281">
        <v>18</v>
      </c>
      <c r="C281" s="1" t="s">
        <v>196</v>
      </c>
      <c r="D281" s="2" t="s">
        <v>84</v>
      </c>
    </row>
    <row r="282" spans="1:8" x14ac:dyDescent="0.25">
      <c r="C282" t="s">
        <v>197</v>
      </c>
      <c r="D282" s="2" t="s">
        <v>108</v>
      </c>
    </row>
    <row r="283" spans="1:8" x14ac:dyDescent="0.25">
      <c r="C283" t="s">
        <v>2</v>
      </c>
      <c r="D283" s="2" t="s">
        <v>133</v>
      </c>
    </row>
    <row r="284" spans="1:8" x14ac:dyDescent="0.25">
      <c r="D284" s="2" t="s">
        <v>134</v>
      </c>
    </row>
    <row r="285" spans="1:8" x14ac:dyDescent="0.25">
      <c r="D285" s="2" t="s">
        <v>135</v>
      </c>
    </row>
    <row r="286" spans="1:8" x14ac:dyDescent="0.25">
      <c r="D286" s="2" t="s">
        <v>136</v>
      </c>
    </row>
    <row r="287" spans="1:8" ht="30" x14ac:dyDescent="0.25">
      <c r="D287" s="2" t="s">
        <v>137</v>
      </c>
    </row>
    <row r="288" spans="1:8" x14ac:dyDescent="0.25">
      <c r="D288" s="2" t="s">
        <v>162</v>
      </c>
    </row>
    <row r="289" spans="1:8" x14ac:dyDescent="0.25">
      <c r="D289" s="2" t="s">
        <v>192</v>
      </c>
    </row>
    <row r="290" spans="1:8" x14ac:dyDescent="0.25">
      <c r="D290" s="2" t="s">
        <v>146</v>
      </c>
    </row>
    <row r="291" spans="1:8" ht="30" x14ac:dyDescent="0.25">
      <c r="D291" s="3" t="s">
        <v>198</v>
      </c>
    </row>
    <row r="293" spans="1:8" x14ac:dyDescent="0.25">
      <c r="D293" s="3" t="s">
        <v>199</v>
      </c>
      <c r="E293">
        <v>2</v>
      </c>
      <c r="F293" t="s">
        <v>516</v>
      </c>
      <c r="H293" s="9">
        <f>E293*G293</f>
        <v>0</v>
      </c>
    </row>
    <row r="294" spans="1:8" x14ac:dyDescent="0.25">
      <c r="D294" s="2" t="s">
        <v>200</v>
      </c>
    </row>
    <row r="295" spans="1:8" x14ac:dyDescent="0.25">
      <c r="C295" s="1"/>
      <c r="D295" s="2" t="s">
        <v>38</v>
      </c>
    </row>
    <row r="296" spans="1:8" x14ac:dyDescent="0.25">
      <c r="D296" s="2" t="s">
        <v>39</v>
      </c>
    </row>
    <row r="298" spans="1:8" x14ac:dyDescent="0.25">
      <c r="A298">
        <v>19</v>
      </c>
      <c r="C298" s="1" t="s">
        <v>201</v>
      </c>
      <c r="D298" s="2" t="s">
        <v>84</v>
      </c>
    </row>
    <row r="299" spans="1:8" x14ac:dyDescent="0.25">
      <c r="C299" t="s">
        <v>202</v>
      </c>
      <c r="D299" s="2" t="s">
        <v>108</v>
      </c>
    </row>
    <row r="300" spans="1:8" x14ac:dyDescent="0.25">
      <c r="C300" t="s">
        <v>2</v>
      </c>
      <c r="D300" s="2" t="s">
        <v>133</v>
      </c>
    </row>
    <row r="301" spans="1:8" x14ac:dyDescent="0.25">
      <c r="D301" s="2" t="s">
        <v>134</v>
      </c>
    </row>
    <row r="302" spans="1:8" x14ac:dyDescent="0.25">
      <c r="D302" s="2" t="s">
        <v>135</v>
      </c>
    </row>
    <row r="303" spans="1:8" x14ac:dyDescent="0.25">
      <c r="D303" s="2" t="s">
        <v>136</v>
      </c>
    </row>
    <row r="304" spans="1:8" ht="30" x14ac:dyDescent="0.25">
      <c r="D304" s="2" t="s">
        <v>137</v>
      </c>
    </row>
    <row r="305" spans="1:8" x14ac:dyDescent="0.25">
      <c r="D305" s="2" t="s">
        <v>162</v>
      </c>
    </row>
    <row r="306" spans="1:8" x14ac:dyDescent="0.25">
      <c r="D306" s="2" t="s">
        <v>192</v>
      </c>
    </row>
    <row r="307" spans="1:8" x14ac:dyDescent="0.25">
      <c r="D307" s="2" t="s">
        <v>129</v>
      </c>
    </row>
    <row r="308" spans="1:8" ht="30" x14ac:dyDescent="0.25">
      <c r="D308" s="3" t="s">
        <v>203</v>
      </c>
    </row>
    <row r="310" spans="1:8" x14ac:dyDescent="0.25">
      <c r="D310" s="3" t="s">
        <v>204</v>
      </c>
      <c r="E310">
        <v>4</v>
      </c>
      <c r="F310" t="s">
        <v>516</v>
      </c>
      <c r="H310" s="9">
        <f>E310*G310</f>
        <v>0</v>
      </c>
    </row>
    <row r="311" spans="1:8" x14ac:dyDescent="0.25">
      <c r="D311" s="2" t="s">
        <v>205</v>
      </c>
    </row>
    <row r="312" spans="1:8" x14ac:dyDescent="0.25">
      <c r="C312" s="1"/>
      <c r="D312" s="2" t="s">
        <v>38</v>
      </c>
    </row>
    <row r="313" spans="1:8" x14ac:dyDescent="0.25">
      <c r="D313" s="2" t="s">
        <v>39</v>
      </c>
    </row>
    <row r="315" spans="1:8" x14ac:dyDescent="0.25">
      <c r="A315">
        <v>20</v>
      </c>
      <c r="C315" s="1" t="s">
        <v>206</v>
      </c>
      <c r="D315" s="2" t="s">
        <v>84</v>
      </c>
    </row>
    <row r="316" spans="1:8" x14ac:dyDescent="0.25">
      <c r="C316" t="s">
        <v>207</v>
      </c>
      <c r="D316" s="2" t="s">
        <v>108</v>
      </c>
    </row>
    <row r="317" spans="1:8" x14ac:dyDescent="0.25">
      <c r="C317" t="s">
        <v>2</v>
      </c>
      <c r="D317" s="2" t="s">
        <v>133</v>
      </c>
    </row>
    <row r="318" spans="1:8" x14ac:dyDescent="0.25">
      <c r="D318" s="2" t="s">
        <v>134</v>
      </c>
    </row>
    <row r="319" spans="1:8" x14ac:dyDescent="0.25">
      <c r="D319" s="2" t="s">
        <v>135</v>
      </c>
    </row>
    <row r="320" spans="1:8" x14ac:dyDescent="0.25">
      <c r="D320" s="2" t="s">
        <v>136</v>
      </c>
    </row>
    <row r="321" spans="1:8" ht="30" x14ac:dyDescent="0.25">
      <c r="D321" s="2" t="s">
        <v>137</v>
      </c>
    </row>
    <row r="322" spans="1:8" x14ac:dyDescent="0.25">
      <c r="D322" s="2" t="s">
        <v>162</v>
      </c>
    </row>
    <row r="323" spans="1:8" x14ac:dyDescent="0.25">
      <c r="D323" s="2" t="s">
        <v>192</v>
      </c>
    </row>
    <row r="324" spans="1:8" x14ac:dyDescent="0.25">
      <c r="D324" s="2" t="s">
        <v>130</v>
      </c>
    </row>
    <row r="325" spans="1:8" ht="30" x14ac:dyDescent="0.25">
      <c r="D325" s="3" t="s">
        <v>208</v>
      </c>
    </row>
    <row r="327" spans="1:8" x14ac:dyDescent="0.25">
      <c r="D327" s="3" t="s">
        <v>209</v>
      </c>
      <c r="E327">
        <v>2</v>
      </c>
      <c r="F327" t="s">
        <v>516</v>
      </c>
      <c r="H327" s="9">
        <f>E327*G327</f>
        <v>0</v>
      </c>
    </row>
    <row r="328" spans="1:8" x14ac:dyDescent="0.25">
      <c r="D328" s="2" t="s">
        <v>210</v>
      </c>
    </row>
    <row r="329" spans="1:8" x14ac:dyDescent="0.25">
      <c r="C329" s="1"/>
      <c r="D329" s="2" t="s">
        <v>38</v>
      </c>
    </row>
    <row r="330" spans="1:8" x14ac:dyDescent="0.25">
      <c r="D330" s="2" t="s">
        <v>39</v>
      </c>
    </row>
    <row r="332" spans="1:8" x14ac:dyDescent="0.25">
      <c r="A332">
        <v>21</v>
      </c>
      <c r="C332" s="1" t="s">
        <v>211</v>
      </c>
      <c r="D332" s="2" t="s">
        <v>84</v>
      </c>
    </row>
    <row r="333" spans="1:8" x14ac:dyDescent="0.25">
      <c r="C333" t="s">
        <v>212</v>
      </c>
      <c r="D333" s="2" t="s">
        <v>108</v>
      </c>
    </row>
    <row r="334" spans="1:8" x14ac:dyDescent="0.25">
      <c r="C334" t="s">
        <v>2</v>
      </c>
      <c r="D334" s="2" t="s">
        <v>133</v>
      </c>
    </row>
    <row r="335" spans="1:8" x14ac:dyDescent="0.25">
      <c r="D335" s="2" t="s">
        <v>134</v>
      </c>
    </row>
    <row r="336" spans="1:8" x14ac:dyDescent="0.25">
      <c r="D336" s="2" t="s">
        <v>135</v>
      </c>
    </row>
    <row r="337" spans="1:8" x14ac:dyDescent="0.25">
      <c r="D337" s="2" t="s">
        <v>136</v>
      </c>
    </row>
    <row r="338" spans="1:8" ht="30" x14ac:dyDescent="0.25">
      <c r="D338" s="2" t="s">
        <v>137</v>
      </c>
    </row>
    <row r="339" spans="1:8" x14ac:dyDescent="0.25">
      <c r="D339" s="2" t="s">
        <v>162</v>
      </c>
    </row>
    <row r="340" spans="1:8" x14ac:dyDescent="0.25">
      <c r="D340" s="2" t="s">
        <v>213</v>
      </c>
    </row>
    <row r="341" spans="1:8" x14ac:dyDescent="0.25">
      <c r="D341" s="2" t="s">
        <v>146</v>
      </c>
    </row>
    <row r="342" spans="1:8" ht="30" x14ac:dyDescent="0.25">
      <c r="D342" s="3" t="s">
        <v>214</v>
      </c>
    </row>
    <row r="344" spans="1:8" x14ac:dyDescent="0.25">
      <c r="D344" s="3" t="s">
        <v>215</v>
      </c>
      <c r="E344">
        <v>8</v>
      </c>
      <c r="F344" t="s">
        <v>516</v>
      </c>
      <c r="H344" s="9">
        <f>E344*G344</f>
        <v>0</v>
      </c>
    </row>
    <row r="345" spans="1:8" x14ac:dyDescent="0.25">
      <c r="D345" s="2" t="s">
        <v>216</v>
      </c>
    </row>
    <row r="346" spans="1:8" x14ac:dyDescent="0.25">
      <c r="C346" s="1"/>
      <c r="D346" s="2" t="s">
        <v>38</v>
      </c>
    </row>
    <row r="347" spans="1:8" x14ac:dyDescent="0.25">
      <c r="D347" s="2" t="s">
        <v>39</v>
      </c>
    </row>
    <row r="349" spans="1:8" x14ac:dyDescent="0.25">
      <c r="A349">
        <v>22</v>
      </c>
      <c r="C349" s="1" t="s">
        <v>217</v>
      </c>
      <c r="D349" s="2" t="s">
        <v>84</v>
      </c>
    </row>
    <row r="350" spans="1:8" x14ac:dyDescent="0.25">
      <c r="C350" t="s">
        <v>218</v>
      </c>
      <c r="D350" s="2" t="s">
        <v>108</v>
      </c>
    </row>
    <row r="351" spans="1:8" x14ac:dyDescent="0.25">
      <c r="C351" t="s">
        <v>2</v>
      </c>
      <c r="D351" s="2" t="s">
        <v>133</v>
      </c>
    </row>
    <row r="352" spans="1:8" x14ac:dyDescent="0.25">
      <c r="D352" s="2" t="s">
        <v>134</v>
      </c>
    </row>
    <row r="353" spans="1:8" x14ac:dyDescent="0.25">
      <c r="D353" s="2" t="s">
        <v>135</v>
      </c>
    </row>
    <row r="354" spans="1:8" x14ac:dyDescent="0.25">
      <c r="D354" s="2" t="s">
        <v>136</v>
      </c>
    </row>
    <row r="355" spans="1:8" ht="30" x14ac:dyDescent="0.25">
      <c r="D355" s="2" t="s">
        <v>137</v>
      </c>
    </row>
    <row r="356" spans="1:8" x14ac:dyDescent="0.25">
      <c r="D356" s="2" t="s">
        <v>162</v>
      </c>
    </row>
    <row r="357" spans="1:8" x14ac:dyDescent="0.25">
      <c r="D357" s="2" t="s">
        <v>213</v>
      </c>
    </row>
    <row r="358" spans="1:8" x14ac:dyDescent="0.25">
      <c r="D358" s="2" t="s">
        <v>129</v>
      </c>
    </row>
    <row r="359" spans="1:8" ht="30" x14ac:dyDescent="0.25">
      <c r="D359" s="3" t="s">
        <v>219</v>
      </c>
    </row>
    <row r="361" spans="1:8" x14ac:dyDescent="0.25">
      <c r="D361" s="3" t="s">
        <v>220</v>
      </c>
      <c r="E361">
        <v>20</v>
      </c>
      <c r="F361" t="s">
        <v>516</v>
      </c>
      <c r="H361" s="9">
        <f>E361*G361</f>
        <v>0</v>
      </c>
    </row>
    <row r="362" spans="1:8" x14ac:dyDescent="0.25">
      <c r="D362" s="2" t="s">
        <v>176</v>
      </c>
    </row>
    <row r="363" spans="1:8" x14ac:dyDescent="0.25">
      <c r="C363" s="1"/>
      <c r="D363" s="2" t="s">
        <v>38</v>
      </c>
    </row>
    <row r="364" spans="1:8" x14ac:dyDescent="0.25">
      <c r="D364" s="2" t="s">
        <v>39</v>
      </c>
    </row>
    <row r="366" spans="1:8" x14ac:dyDescent="0.25">
      <c r="A366">
        <v>23</v>
      </c>
      <c r="C366" s="1" t="s">
        <v>221</v>
      </c>
      <c r="D366" s="2" t="s">
        <v>84</v>
      </c>
    </row>
    <row r="367" spans="1:8" x14ac:dyDescent="0.25">
      <c r="C367" t="s">
        <v>222</v>
      </c>
      <c r="D367" s="2" t="s">
        <v>108</v>
      </c>
    </row>
    <row r="368" spans="1:8" x14ac:dyDescent="0.25">
      <c r="C368" t="s">
        <v>2</v>
      </c>
      <c r="D368" s="2" t="s">
        <v>133</v>
      </c>
    </row>
    <row r="369" spans="1:8" x14ac:dyDescent="0.25">
      <c r="D369" s="2" t="s">
        <v>134</v>
      </c>
    </row>
    <row r="370" spans="1:8" x14ac:dyDescent="0.25">
      <c r="D370" s="2" t="s">
        <v>135</v>
      </c>
    </row>
    <row r="371" spans="1:8" x14ac:dyDescent="0.25">
      <c r="D371" s="2" t="s">
        <v>136</v>
      </c>
    </row>
    <row r="372" spans="1:8" ht="30" x14ac:dyDescent="0.25">
      <c r="D372" s="2" t="s">
        <v>137</v>
      </c>
    </row>
    <row r="373" spans="1:8" x14ac:dyDescent="0.25">
      <c r="D373" s="2" t="s">
        <v>162</v>
      </c>
    </row>
    <row r="374" spans="1:8" x14ac:dyDescent="0.25">
      <c r="D374" s="2" t="s">
        <v>213</v>
      </c>
    </row>
    <row r="375" spans="1:8" x14ac:dyDescent="0.25">
      <c r="D375" s="2" t="s">
        <v>130</v>
      </c>
    </row>
    <row r="376" spans="1:8" ht="30" x14ac:dyDescent="0.25">
      <c r="D376" s="3" t="s">
        <v>223</v>
      </c>
    </row>
    <row r="378" spans="1:8" x14ac:dyDescent="0.25">
      <c r="D378" s="3" t="s">
        <v>224</v>
      </c>
      <c r="E378">
        <v>2</v>
      </c>
      <c r="F378" t="s">
        <v>516</v>
      </c>
      <c r="H378" s="9">
        <f>E378*G378</f>
        <v>0</v>
      </c>
    </row>
    <row r="379" spans="1:8" x14ac:dyDescent="0.25">
      <c r="D379" s="2" t="s">
        <v>225</v>
      </c>
    </row>
    <row r="380" spans="1:8" x14ac:dyDescent="0.25">
      <c r="C380" s="1"/>
      <c r="D380" s="2" t="s">
        <v>38</v>
      </c>
    </row>
    <row r="381" spans="1:8" x14ac:dyDescent="0.25">
      <c r="D381" s="2" t="s">
        <v>39</v>
      </c>
    </row>
    <row r="383" spans="1:8" x14ac:dyDescent="0.25">
      <c r="A383">
        <v>24</v>
      </c>
      <c r="C383" s="1" t="s">
        <v>643</v>
      </c>
      <c r="D383" s="2" t="s">
        <v>84</v>
      </c>
      <c r="G383"/>
      <c r="H383"/>
    </row>
    <row r="384" spans="1:8" x14ac:dyDescent="0.25">
      <c r="C384" t="s">
        <v>644</v>
      </c>
      <c r="D384" s="2" t="s">
        <v>108</v>
      </c>
      <c r="G384"/>
      <c r="H384"/>
    </row>
    <row r="385" spans="1:8" x14ac:dyDescent="0.25">
      <c r="C385" t="s">
        <v>2</v>
      </c>
      <c r="D385" s="2" t="s">
        <v>133</v>
      </c>
      <c r="G385"/>
      <c r="H385"/>
    </row>
    <row r="386" spans="1:8" x14ac:dyDescent="0.25">
      <c r="D386" s="2" t="s">
        <v>134</v>
      </c>
      <c r="G386"/>
      <c r="H386"/>
    </row>
    <row r="387" spans="1:8" x14ac:dyDescent="0.25">
      <c r="D387" s="2" t="s">
        <v>135</v>
      </c>
      <c r="G387"/>
      <c r="H387"/>
    </row>
    <row r="388" spans="1:8" x14ac:dyDescent="0.25">
      <c r="D388" s="2" t="s">
        <v>136</v>
      </c>
      <c r="G388"/>
      <c r="H388"/>
    </row>
    <row r="389" spans="1:8" ht="30" x14ac:dyDescent="0.25">
      <c r="D389" s="2" t="s">
        <v>137</v>
      </c>
      <c r="G389"/>
      <c r="H389"/>
    </row>
    <row r="390" spans="1:8" x14ac:dyDescent="0.25">
      <c r="D390" s="2" t="s">
        <v>162</v>
      </c>
      <c r="G390"/>
      <c r="H390"/>
    </row>
    <row r="391" spans="1:8" x14ac:dyDescent="0.25">
      <c r="D391" s="2" t="s">
        <v>163</v>
      </c>
      <c r="G391"/>
      <c r="H391"/>
    </row>
    <row r="392" spans="1:8" x14ac:dyDescent="0.25">
      <c r="D392" s="2" t="s">
        <v>556</v>
      </c>
      <c r="G392"/>
      <c r="H392"/>
    </row>
    <row r="393" spans="1:8" ht="30" x14ac:dyDescent="0.25">
      <c r="D393" s="3" t="s">
        <v>645</v>
      </c>
      <c r="G393"/>
      <c r="H393"/>
    </row>
    <row r="394" spans="1:8" x14ac:dyDescent="0.25">
      <c r="G394"/>
      <c r="H394"/>
    </row>
    <row r="395" spans="1:8" x14ac:dyDescent="0.25">
      <c r="D395" s="3" t="s">
        <v>646</v>
      </c>
      <c r="E395">
        <v>2</v>
      </c>
      <c r="F395" t="s">
        <v>516</v>
      </c>
      <c r="H395" s="9">
        <f>E395*G395</f>
        <v>0</v>
      </c>
    </row>
    <row r="396" spans="1:8" x14ac:dyDescent="0.25">
      <c r="D396" s="2" t="s">
        <v>647</v>
      </c>
      <c r="G396"/>
      <c r="H396"/>
    </row>
    <row r="397" spans="1:8" x14ac:dyDescent="0.25">
      <c r="C397" s="1"/>
      <c r="D397" s="2" t="s">
        <v>38</v>
      </c>
      <c r="G397"/>
      <c r="H397"/>
    </row>
    <row r="398" spans="1:8" x14ac:dyDescent="0.25">
      <c r="D398" s="2" t="s">
        <v>39</v>
      </c>
      <c r="G398"/>
      <c r="H398"/>
    </row>
    <row r="399" spans="1:8" x14ac:dyDescent="0.25">
      <c r="G399"/>
      <c r="H399"/>
    </row>
    <row r="400" spans="1:8" x14ac:dyDescent="0.25">
      <c r="A400">
        <v>25</v>
      </c>
      <c r="C400" s="1" t="s">
        <v>648</v>
      </c>
      <c r="D400" s="2" t="s">
        <v>84</v>
      </c>
      <c r="G400"/>
      <c r="H400"/>
    </row>
    <row r="401" spans="3:8" x14ac:dyDescent="0.25">
      <c r="C401" t="s">
        <v>649</v>
      </c>
      <c r="D401" s="2" t="s">
        <v>108</v>
      </c>
      <c r="G401"/>
      <c r="H401"/>
    </row>
    <row r="402" spans="3:8" x14ac:dyDescent="0.25">
      <c r="C402" t="s">
        <v>2</v>
      </c>
      <c r="D402" s="2" t="s">
        <v>133</v>
      </c>
      <c r="G402"/>
      <c r="H402"/>
    </row>
    <row r="403" spans="3:8" x14ac:dyDescent="0.25">
      <c r="D403" s="2" t="s">
        <v>134</v>
      </c>
      <c r="G403"/>
      <c r="H403"/>
    </row>
    <row r="404" spans="3:8" x14ac:dyDescent="0.25">
      <c r="D404" s="2" t="s">
        <v>135</v>
      </c>
      <c r="G404"/>
      <c r="H404"/>
    </row>
    <row r="405" spans="3:8" x14ac:dyDescent="0.25">
      <c r="D405" s="2" t="s">
        <v>136</v>
      </c>
      <c r="G405"/>
      <c r="H405"/>
    </row>
    <row r="406" spans="3:8" ht="30" x14ac:dyDescent="0.25">
      <c r="D406" s="2" t="s">
        <v>137</v>
      </c>
      <c r="G406"/>
      <c r="H406"/>
    </row>
    <row r="407" spans="3:8" x14ac:dyDescent="0.25">
      <c r="D407" s="2" t="s">
        <v>162</v>
      </c>
      <c r="G407"/>
      <c r="H407"/>
    </row>
    <row r="408" spans="3:8" x14ac:dyDescent="0.25">
      <c r="D408" s="2" t="s">
        <v>163</v>
      </c>
      <c r="G408"/>
      <c r="H408"/>
    </row>
    <row r="409" spans="3:8" x14ac:dyDescent="0.25">
      <c r="D409" s="2" t="s">
        <v>556</v>
      </c>
      <c r="G409"/>
      <c r="H409"/>
    </row>
    <row r="410" spans="3:8" ht="30" x14ac:dyDescent="0.25">
      <c r="D410" s="3" t="s">
        <v>650</v>
      </c>
      <c r="G410"/>
      <c r="H410"/>
    </row>
    <row r="411" spans="3:8" x14ac:dyDescent="0.25">
      <c r="G411"/>
      <c r="H411"/>
    </row>
    <row r="412" spans="3:8" x14ac:dyDescent="0.25">
      <c r="D412" s="3" t="s">
        <v>651</v>
      </c>
      <c r="E412">
        <v>4</v>
      </c>
      <c r="F412" t="s">
        <v>516</v>
      </c>
      <c r="H412" s="9">
        <f>E412*G412</f>
        <v>0</v>
      </c>
    </row>
    <row r="413" spans="3:8" x14ac:dyDescent="0.25">
      <c r="D413" s="2" t="s">
        <v>652</v>
      </c>
      <c r="G413"/>
      <c r="H413"/>
    </row>
    <row r="414" spans="3:8" x14ac:dyDescent="0.25">
      <c r="C414" s="1"/>
      <c r="D414" s="2" t="s">
        <v>38</v>
      </c>
      <c r="G414"/>
      <c r="H414"/>
    </row>
    <row r="415" spans="3:8" x14ac:dyDescent="0.25">
      <c r="D415" s="2" t="s">
        <v>39</v>
      </c>
      <c r="G415"/>
      <c r="H415"/>
    </row>
    <row r="416" spans="3:8" x14ac:dyDescent="0.25">
      <c r="G416"/>
      <c r="H416"/>
    </row>
    <row r="417" spans="1:8" x14ac:dyDescent="0.25">
      <c r="A417">
        <v>26</v>
      </c>
      <c r="C417" s="1" t="s">
        <v>653</v>
      </c>
      <c r="D417" s="2" t="s">
        <v>84</v>
      </c>
      <c r="G417"/>
      <c r="H417"/>
    </row>
    <row r="418" spans="1:8" x14ac:dyDescent="0.25">
      <c r="C418" t="s">
        <v>654</v>
      </c>
      <c r="D418" s="2" t="s">
        <v>108</v>
      </c>
      <c r="G418"/>
      <c r="H418"/>
    </row>
    <row r="419" spans="1:8" x14ac:dyDescent="0.25">
      <c r="C419" t="s">
        <v>2</v>
      </c>
      <c r="D419" s="2" t="s">
        <v>133</v>
      </c>
      <c r="G419"/>
      <c r="H419"/>
    </row>
    <row r="420" spans="1:8" x14ac:dyDescent="0.25">
      <c r="D420" s="2" t="s">
        <v>134</v>
      </c>
      <c r="G420"/>
      <c r="H420"/>
    </row>
    <row r="421" spans="1:8" x14ac:dyDescent="0.25">
      <c r="D421" s="2" t="s">
        <v>135</v>
      </c>
      <c r="G421"/>
      <c r="H421"/>
    </row>
    <row r="422" spans="1:8" x14ac:dyDescent="0.25">
      <c r="D422" s="2" t="s">
        <v>136</v>
      </c>
      <c r="G422"/>
      <c r="H422"/>
    </row>
    <row r="423" spans="1:8" ht="30" x14ac:dyDescent="0.25">
      <c r="D423" s="2" t="s">
        <v>137</v>
      </c>
      <c r="G423"/>
      <c r="H423"/>
    </row>
    <row r="424" spans="1:8" x14ac:dyDescent="0.25">
      <c r="D424" s="2" t="s">
        <v>162</v>
      </c>
      <c r="G424"/>
      <c r="H424"/>
    </row>
    <row r="425" spans="1:8" x14ac:dyDescent="0.25">
      <c r="D425" s="2" t="s">
        <v>192</v>
      </c>
      <c r="G425"/>
      <c r="H425"/>
    </row>
    <row r="426" spans="1:8" x14ac:dyDescent="0.25">
      <c r="D426" s="2" t="s">
        <v>556</v>
      </c>
      <c r="G426"/>
      <c r="H426"/>
    </row>
    <row r="427" spans="1:8" ht="30" x14ac:dyDescent="0.25">
      <c r="D427" s="3" t="s">
        <v>655</v>
      </c>
      <c r="G427"/>
      <c r="H427"/>
    </row>
    <row r="428" spans="1:8" x14ac:dyDescent="0.25">
      <c r="G428"/>
      <c r="H428"/>
    </row>
    <row r="429" spans="1:8" x14ac:dyDescent="0.25">
      <c r="D429" s="3" t="s">
        <v>656</v>
      </c>
      <c r="E429">
        <v>10</v>
      </c>
      <c r="F429" t="s">
        <v>516</v>
      </c>
      <c r="H429" s="9">
        <f>E429*G429</f>
        <v>0</v>
      </c>
    </row>
    <row r="430" spans="1:8" x14ac:dyDescent="0.25">
      <c r="D430" s="2" t="s">
        <v>657</v>
      </c>
      <c r="G430"/>
      <c r="H430"/>
    </row>
    <row r="431" spans="1:8" x14ac:dyDescent="0.25">
      <c r="C431" s="1"/>
      <c r="D431" s="2" t="s">
        <v>38</v>
      </c>
      <c r="G431"/>
      <c r="H431"/>
    </row>
    <row r="432" spans="1:8" x14ac:dyDescent="0.25">
      <c r="D432" s="2" t="s">
        <v>39</v>
      </c>
      <c r="G432"/>
      <c r="H432"/>
    </row>
    <row r="433" spans="1:8" x14ac:dyDescent="0.25">
      <c r="G433"/>
      <c r="H433"/>
    </row>
    <row r="434" spans="1:8" x14ac:dyDescent="0.25">
      <c r="A434">
        <v>27</v>
      </c>
      <c r="C434" s="1" t="s">
        <v>658</v>
      </c>
      <c r="D434" s="2" t="s">
        <v>84</v>
      </c>
      <c r="G434"/>
      <c r="H434"/>
    </row>
    <row r="435" spans="1:8" x14ac:dyDescent="0.25">
      <c r="C435" t="s">
        <v>659</v>
      </c>
      <c r="D435" s="2" t="s">
        <v>108</v>
      </c>
      <c r="G435"/>
      <c r="H435"/>
    </row>
    <row r="436" spans="1:8" x14ac:dyDescent="0.25">
      <c r="C436" t="s">
        <v>2</v>
      </c>
      <c r="D436" s="2" t="s">
        <v>133</v>
      </c>
      <c r="G436"/>
      <c r="H436"/>
    </row>
    <row r="437" spans="1:8" x14ac:dyDescent="0.25">
      <c r="D437" s="2" t="s">
        <v>134</v>
      </c>
      <c r="G437"/>
      <c r="H437"/>
    </row>
    <row r="438" spans="1:8" x14ac:dyDescent="0.25">
      <c r="D438" s="2" t="s">
        <v>135</v>
      </c>
      <c r="G438"/>
      <c r="H438"/>
    </row>
    <row r="439" spans="1:8" x14ac:dyDescent="0.25">
      <c r="D439" s="2" t="s">
        <v>136</v>
      </c>
      <c r="G439"/>
      <c r="H439"/>
    </row>
    <row r="440" spans="1:8" ht="30" x14ac:dyDescent="0.25">
      <c r="D440" s="2" t="s">
        <v>137</v>
      </c>
      <c r="G440"/>
      <c r="H440"/>
    </row>
    <row r="441" spans="1:8" x14ac:dyDescent="0.25">
      <c r="D441" s="2" t="s">
        <v>162</v>
      </c>
      <c r="G441"/>
      <c r="H441"/>
    </row>
    <row r="442" spans="1:8" x14ac:dyDescent="0.25">
      <c r="D442" s="2" t="s">
        <v>213</v>
      </c>
      <c r="G442"/>
      <c r="H442"/>
    </row>
    <row r="443" spans="1:8" x14ac:dyDescent="0.25">
      <c r="D443" s="2" t="s">
        <v>556</v>
      </c>
      <c r="G443"/>
      <c r="H443"/>
    </row>
    <row r="444" spans="1:8" ht="30" x14ac:dyDescent="0.25">
      <c r="D444" s="3" t="s">
        <v>660</v>
      </c>
      <c r="G444"/>
      <c r="H444"/>
    </row>
    <row r="445" spans="1:8" x14ac:dyDescent="0.25">
      <c r="G445"/>
      <c r="H445"/>
    </row>
    <row r="446" spans="1:8" x14ac:dyDescent="0.25">
      <c r="D446" s="3" t="s">
        <v>661</v>
      </c>
      <c r="E446">
        <v>2</v>
      </c>
      <c r="F446" t="s">
        <v>516</v>
      </c>
      <c r="H446" s="9">
        <f>E446*G446</f>
        <v>0</v>
      </c>
    </row>
    <row r="447" spans="1:8" x14ac:dyDescent="0.25">
      <c r="D447" s="2" t="s">
        <v>662</v>
      </c>
      <c r="G447"/>
      <c r="H447"/>
    </row>
    <row r="448" spans="1:8" x14ac:dyDescent="0.25">
      <c r="C448" s="1"/>
      <c r="D448" s="2" t="s">
        <v>38</v>
      </c>
      <c r="G448"/>
      <c r="H448"/>
    </row>
    <row r="449" spans="1:8" x14ac:dyDescent="0.25">
      <c r="D449" s="2" t="s">
        <v>39</v>
      </c>
      <c r="G449"/>
      <c r="H449"/>
    </row>
    <row r="451" spans="1:8" x14ac:dyDescent="0.25">
      <c r="A451">
        <v>28</v>
      </c>
      <c r="C451" s="1" t="s">
        <v>226</v>
      </c>
      <c r="D451" s="2" t="s">
        <v>84</v>
      </c>
    </row>
    <row r="452" spans="1:8" x14ac:dyDescent="0.25">
      <c r="C452" t="s">
        <v>227</v>
      </c>
      <c r="D452" s="2" t="s">
        <v>108</v>
      </c>
    </row>
    <row r="453" spans="1:8" x14ac:dyDescent="0.25">
      <c r="C453" t="s">
        <v>2</v>
      </c>
      <c r="D453" s="2" t="s">
        <v>133</v>
      </c>
    </row>
    <row r="454" spans="1:8" x14ac:dyDescent="0.25">
      <c r="D454" s="2" t="s">
        <v>134</v>
      </c>
    </row>
    <row r="455" spans="1:8" x14ac:dyDescent="0.25">
      <c r="D455" s="2" t="s">
        <v>228</v>
      </c>
    </row>
    <row r="456" spans="1:8" x14ac:dyDescent="0.25">
      <c r="D456" s="2" t="s">
        <v>229</v>
      </c>
    </row>
    <row r="457" spans="1:8" x14ac:dyDescent="0.25">
      <c r="D457" s="2" t="s">
        <v>230</v>
      </c>
    </row>
    <row r="458" spans="1:8" ht="30" x14ac:dyDescent="0.25">
      <c r="D458" s="2" t="s">
        <v>137</v>
      </c>
    </row>
    <row r="459" spans="1:8" ht="30" x14ac:dyDescent="0.25">
      <c r="D459" s="2" t="s">
        <v>231</v>
      </c>
    </row>
    <row r="460" spans="1:8" x14ac:dyDescent="0.25">
      <c r="D460" s="2" t="s">
        <v>140</v>
      </c>
    </row>
    <row r="461" spans="1:8" ht="30" x14ac:dyDescent="0.25">
      <c r="D461" s="3" t="s">
        <v>232</v>
      </c>
    </row>
    <row r="463" spans="1:8" x14ac:dyDescent="0.25">
      <c r="D463" s="3" t="s">
        <v>233</v>
      </c>
      <c r="E463">
        <v>56</v>
      </c>
      <c r="F463" t="s">
        <v>517</v>
      </c>
      <c r="H463" s="9">
        <f>E463*G463</f>
        <v>0</v>
      </c>
    </row>
    <row r="464" spans="1:8" x14ac:dyDescent="0.25">
      <c r="D464" s="2" t="s">
        <v>234</v>
      </c>
    </row>
    <row r="465" spans="1:8" x14ac:dyDescent="0.25">
      <c r="C465" s="1"/>
      <c r="D465" s="2" t="s">
        <v>60</v>
      </c>
    </row>
    <row r="466" spans="1:8" x14ac:dyDescent="0.25">
      <c r="D466" s="2" t="s">
        <v>39</v>
      </c>
    </row>
    <row r="468" spans="1:8" x14ac:dyDescent="0.25">
      <c r="A468">
        <v>29</v>
      </c>
      <c r="C468" s="1" t="s">
        <v>235</v>
      </c>
      <c r="D468" s="2" t="s">
        <v>84</v>
      </c>
    </row>
    <row r="469" spans="1:8" x14ac:dyDescent="0.25">
      <c r="C469" t="s">
        <v>236</v>
      </c>
      <c r="D469" s="2" t="s">
        <v>108</v>
      </c>
    </row>
    <row r="470" spans="1:8" x14ac:dyDescent="0.25">
      <c r="C470" t="s">
        <v>2</v>
      </c>
      <c r="D470" s="2" t="s">
        <v>133</v>
      </c>
    </row>
    <row r="471" spans="1:8" x14ac:dyDescent="0.25">
      <c r="D471" s="2" t="s">
        <v>134</v>
      </c>
    </row>
    <row r="472" spans="1:8" x14ac:dyDescent="0.25">
      <c r="D472" s="2" t="s">
        <v>228</v>
      </c>
    </row>
    <row r="473" spans="1:8" x14ac:dyDescent="0.25">
      <c r="D473" s="2" t="s">
        <v>229</v>
      </c>
    </row>
    <row r="474" spans="1:8" x14ac:dyDescent="0.25">
      <c r="D474" s="2" t="s">
        <v>230</v>
      </c>
    </row>
    <row r="475" spans="1:8" ht="30" x14ac:dyDescent="0.25">
      <c r="D475" s="2" t="s">
        <v>137</v>
      </c>
    </row>
    <row r="476" spans="1:8" ht="30" x14ac:dyDescent="0.25">
      <c r="D476" s="2" t="s">
        <v>231</v>
      </c>
    </row>
    <row r="477" spans="1:8" x14ac:dyDescent="0.25">
      <c r="D477" s="2" t="s">
        <v>146</v>
      </c>
    </row>
    <row r="478" spans="1:8" ht="30" x14ac:dyDescent="0.25">
      <c r="D478" s="3" t="s">
        <v>237</v>
      </c>
    </row>
    <row r="480" spans="1:8" x14ac:dyDescent="0.25">
      <c r="D480" s="3" t="s">
        <v>238</v>
      </c>
      <c r="E480">
        <v>76</v>
      </c>
      <c r="F480" t="s">
        <v>517</v>
      </c>
      <c r="H480" s="9">
        <f>E480*G480</f>
        <v>0</v>
      </c>
    </row>
    <row r="481" spans="1:4" x14ac:dyDescent="0.25">
      <c r="D481" s="2" t="s">
        <v>239</v>
      </c>
    </row>
    <row r="482" spans="1:4" x14ac:dyDescent="0.25">
      <c r="C482" s="1"/>
      <c r="D482" s="2" t="s">
        <v>60</v>
      </c>
    </row>
    <row r="483" spans="1:4" x14ac:dyDescent="0.25">
      <c r="D483" s="2" t="s">
        <v>39</v>
      </c>
    </row>
    <row r="485" spans="1:4" x14ac:dyDescent="0.25">
      <c r="A485">
        <v>30</v>
      </c>
      <c r="C485" s="1" t="s">
        <v>240</v>
      </c>
      <c r="D485" s="2" t="s">
        <v>84</v>
      </c>
    </row>
    <row r="486" spans="1:4" x14ac:dyDescent="0.25">
      <c r="C486" t="s">
        <v>241</v>
      </c>
      <c r="D486" s="2" t="s">
        <v>108</v>
      </c>
    </row>
    <row r="487" spans="1:4" x14ac:dyDescent="0.25">
      <c r="C487" t="s">
        <v>2</v>
      </c>
      <c r="D487" s="2" t="s">
        <v>133</v>
      </c>
    </row>
    <row r="488" spans="1:4" x14ac:dyDescent="0.25">
      <c r="D488" s="2" t="s">
        <v>134</v>
      </c>
    </row>
    <row r="489" spans="1:4" x14ac:dyDescent="0.25">
      <c r="D489" s="2" t="s">
        <v>228</v>
      </c>
    </row>
    <row r="490" spans="1:4" x14ac:dyDescent="0.25">
      <c r="D490" s="2" t="s">
        <v>229</v>
      </c>
    </row>
    <row r="491" spans="1:4" x14ac:dyDescent="0.25">
      <c r="D491" s="2" t="s">
        <v>230</v>
      </c>
    </row>
    <row r="492" spans="1:4" ht="30" x14ac:dyDescent="0.25">
      <c r="D492" s="2" t="s">
        <v>137</v>
      </c>
    </row>
    <row r="493" spans="1:4" ht="30" x14ac:dyDescent="0.25">
      <c r="D493" s="2" t="s">
        <v>231</v>
      </c>
    </row>
    <row r="494" spans="1:4" x14ac:dyDescent="0.25">
      <c r="D494" s="2" t="s">
        <v>129</v>
      </c>
    </row>
    <row r="495" spans="1:4" ht="30" x14ac:dyDescent="0.25">
      <c r="D495" s="3" t="s">
        <v>242</v>
      </c>
    </row>
    <row r="497" spans="1:8" x14ac:dyDescent="0.25">
      <c r="D497" s="3" t="s">
        <v>243</v>
      </c>
      <c r="E497">
        <v>36</v>
      </c>
      <c r="F497" t="s">
        <v>517</v>
      </c>
      <c r="H497" s="9">
        <f>E497*G497</f>
        <v>0</v>
      </c>
    </row>
    <row r="498" spans="1:8" x14ac:dyDescent="0.25">
      <c r="D498" s="2" t="s">
        <v>244</v>
      </c>
    </row>
    <row r="499" spans="1:8" x14ac:dyDescent="0.25">
      <c r="C499" s="1"/>
      <c r="D499" s="2" t="s">
        <v>60</v>
      </c>
    </row>
    <row r="500" spans="1:8" x14ac:dyDescent="0.25">
      <c r="D500" s="2" t="s">
        <v>39</v>
      </c>
    </row>
    <row r="502" spans="1:8" x14ac:dyDescent="0.25">
      <c r="A502">
        <v>31</v>
      </c>
      <c r="C502" s="1" t="s">
        <v>245</v>
      </c>
      <c r="D502" s="2" t="s">
        <v>84</v>
      </c>
    </row>
    <row r="503" spans="1:8" x14ac:dyDescent="0.25">
      <c r="C503" t="s">
        <v>246</v>
      </c>
      <c r="D503" s="2" t="s">
        <v>108</v>
      </c>
    </row>
    <row r="504" spans="1:8" x14ac:dyDescent="0.25">
      <c r="C504" t="s">
        <v>2</v>
      </c>
      <c r="D504" s="2" t="s">
        <v>133</v>
      </c>
    </row>
    <row r="505" spans="1:8" x14ac:dyDescent="0.25">
      <c r="D505" s="2" t="s">
        <v>134</v>
      </c>
    </row>
    <row r="506" spans="1:8" x14ac:dyDescent="0.25">
      <c r="D506" s="2" t="s">
        <v>228</v>
      </c>
    </row>
    <row r="507" spans="1:8" x14ac:dyDescent="0.25">
      <c r="D507" s="2" t="s">
        <v>229</v>
      </c>
    </row>
    <row r="508" spans="1:8" x14ac:dyDescent="0.25">
      <c r="D508" s="2" t="s">
        <v>230</v>
      </c>
    </row>
    <row r="509" spans="1:8" x14ac:dyDescent="0.25">
      <c r="D509" s="2" t="s">
        <v>247</v>
      </c>
    </row>
    <row r="510" spans="1:8" x14ac:dyDescent="0.25">
      <c r="D510" s="2" t="s">
        <v>248</v>
      </c>
    </row>
    <row r="511" spans="1:8" x14ac:dyDescent="0.25">
      <c r="D511" s="2" t="s">
        <v>140</v>
      </c>
    </row>
    <row r="512" spans="1:8" ht="30" x14ac:dyDescent="0.25">
      <c r="D512" s="3" t="s">
        <v>249</v>
      </c>
    </row>
    <row r="514" spans="1:8" x14ac:dyDescent="0.25">
      <c r="D514" s="3" t="s">
        <v>250</v>
      </c>
      <c r="E514">
        <v>27</v>
      </c>
      <c r="F514" t="s">
        <v>516</v>
      </c>
      <c r="H514" s="9">
        <f>E514*G514</f>
        <v>0</v>
      </c>
    </row>
    <row r="515" spans="1:8" x14ac:dyDescent="0.25">
      <c r="D515" s="2" t="s">
        <v>251</v>
      </c>
    </row>
    <row r="516" spans="1:8" x14ac:dyDescent="0.25">
      <c r="C516" s="1"/>
      <c r="D516" s="2" t="s">
        <v>38</v>
      </c>
    </row>
    <row r="517" spans="1:8" x14ac:dyDescent="0.25">
      <c r="D517" s="2" t="s">
        <v>39</v>
      </c>
    </row>
    <row r="519" spans="1:8" x14ac:dyDescent="0.25">
      <c r="A519">
        <v>32</v>
      </c>
      <c r="C519" s="1" t="s">
        <v>252</v>
      </c>
      <c r="D519" s="2" t="s">
        <v>84</v>
      </c>
    </row>
    <row r="520" spans="1:8" x14ac:dyDescent="0.25">
      <c r="C520" t="s">
        <v>253</v>
      </c>
      <c r="D520" s="2" t="s">
        <v>108</v>
      </c>
    </row>
    <row r="521" spans="1:8" x14ac:dyDescent="0.25">
      <c r="C521" t="s">
        <v>2</v>
      </c>
      <c r="D521" s="2" t="s">
        <v>133</v>
      </c>
    </row>
    <row r="522" spans="1:8" x14ac:dyDescent="0.25">
      <c r="D522" s="2" t="s">
        <v>134</v>
      </c>
    </row>
    <row r="523" spans="1:8" x14ac:dyDescent="0.25">
      <c r="D523" s="2" t="s">
        <v>228</v>
      </c>
    </row>
    <row r="524" spans="1:8" x14ac:dyDescent="0.25">
      <c r="D524" s="2" t="s">
        <v>229</v>
      </c>
    </row>
    <row r="525" spans="1:8" x14ac:dyDescent="0.25">
      <c r="D525" s="2" t="s">
        <v>230</v>
      </c>
    </row>
    <row r="526" spans="1:8" x14ac:dyDescent="0.25">
      <c r="D526" s="2" t="s">
        <v>247</v>
      </c>
    </row>
    <row r="527" spans="1:8" x14ac:dyDescent="0.25">
      <c r="D527" s="2" t="s">
        <v>248</v>
      </c>
    </row>
    <row r="528" spans="1:8" x14ac:dyDescent="0.25">
      <c r="D528" s="2" t="s">
        <v>129</v>
      </c>
    </row>
    <row r="529" spans="1:8" ht="30" x14ac:dyDescent="0.25">
      <c r="D529" s="3" t="s">
        <v>254</v>
      </c>
    </row>
    <row r="531" spans="1:8" x14ac:dyDescent="0.25">
      <c r="D531" s="3" t="s">
        <v>255</v>
      </c>
      <c r="E531">
        <v>4</v>
      </c>
      <c r="F531" t="s">
        <v>516</v>
      </c>
      <c r="H531" s="9">
        <f>E531*G531</f>
        <v>0</v>
      </c>
    </row>
    <row r="532" spans="1:8" x14ac:dyDescent="0.25">
      <c r="D532" s="2" t="s">
        <v>256</v>
      </c>
    </row>
    <row r="533" spans="1:8" x14ac:dyDescent="0.25">
      <c r="C533" s="1"/>
      <c r="D533" s="2" t="s">
        <v>38</v>
      </c>
    </row>
    <row r="534" spans="1:8" x14ac:dyDescent="0.25">
      <c r="D534" s="2" t="s">
        <v>39</v>
      </c>
    </row>
    <row r="536" spans="1:8" x14ac:dyDescent="0.25">
      <c r="A536">
        <v>33</v>
      </c>
      <c r="C536" s="1" t="s">
        <v>257</v>
      </c>
      <c r="D536" s="2" t="s">
        <v>84</v>
      </c>
    </row>
    <row r="537" spans="1:8" x14ac:dyDescent="0.25">
      <c r="C537" t="s">
        <v>258</v>
      </c>
      <c r="D537" s="2" t="s">
        <v>108</v>
      </c>
    </row>
    <row r="538" spans="1:8" x14ac:dyDescent="0.25">
      <c r="C538" t="s">
        <v>2</v>
      </c>
      <c r="D538" s="2" t="s">
        <v>133</v>
      </c>
    </row>
    <row r="539" spans="1:8" x14ac:dyDescent="0.25">
      <c r="D539" s="2" t="s">
        <v>134</v>
      </c>
    </row>
    <row r="540" spans="1:8" x14ac:dyDescent="0.25">
      <c r="D540" s="2" t="s">
        <v>228</v>
      </c>
    </row>
    <row r="541" spans="1:8" x14ac:dyDescent="0.25">
      <c r="D541" s="2" t="s">
        <v>229</v>
      </c>
    </row>
    <row r="542" spans="1:8" x14ac:dyDescent="0.25">
      <c r="D542" s="2" t="s">
        <v>230</v>
      </c>
    </row>
    <row r="543" spans="1:8" x14ac:dyDescent="0.25">
      <c r="D543" s="2" t="s">
        <v>247</v>
      </c>
    </row>
    <row r="544" spans="1:8" x14ac:dyDescent="0.25">
      <c r="D544" s="2" t="s">
        <v>248</v>
      </c>
    </row>
    <row r="545" spans="1:8" x14ac:dyDescent="0.25">
      <c r="D545" s="2" t="s">
        <v>129</v>
      </c>
    </row>
    <row r="546" spans="1:8" ht="30" x14ac:dyDescent="0.25">
      <c r="D546" s="3" t="s">
        <v>259</v>
      </c>
    </row>
    <row r="548" spans="1:8" x14ac:dyDescent="0.25">
      <c r="D548" s="3" t="s">
        <v>260</v>
      </c>
      <c r="E548">
        <v>2</v>
      </c>
      <c r="F548" t="s">
        <v>516</v>
      </c>
      <c r="H548" s="9">
        <f>E548*G548</f>
        <v>0</v>
      </c>
    </row>
    <row r="549" spans="1:8" x14ac:dyDescent="0.25">
      <c r="D549" s="2" t="s">
        <v>261</v>
      </c>
    </row>
    <row r="550" spans="1:8" x14ac:dyDescent="0.25">
      <c r="C550" s="1"/>
      <c r="D550" s="2" t="s">
        <v>38</v>
      </c>
    </row>
    <row r="551" spans="1:8" x14ac:dyDescent="0.25">
      <c r="D551" s="2" t="s">
        <v>39</v>
      </c>
    </row>
    <row r="553" spans="1:8" x14ac:dyDescent="0.25">
      <c r="A553">
        <v>34</v>
      </c>
      <c r="C553" s="1" t="s">
        <v>262</v>
      </c>
      <c r="D553" s="2" t="s">
        <v>84</v>
      </c>
    </row>
    <row r="554" spans="1:8" x14ac:dyDescent="0.25">
      <c r="C554" t="s">
        <v>263</v>
      </c>
      <c r="D554" s="2" t="s">
        <v>108</v>
      </c>
    </row>
    <row r="555" spans="1:8" x14ac:dyDescent="0.25">
      <c r="C555" t="s">
        <v>2</v>
      </c>
      <c r="D555" s="2" t="s">
        <v>133</v>
      </c>
    </row>
    <row r="556" spans="1:8" x14ac:dyDescent="0.25">
      <c r="D556" s="2" t="s">
        <v>134</v>
      </c>
    </row>
    <row r="557" spans="1:8" x14ac:dyDescent="0.25">
      <c r="D557" s="2" t="s">
        <v>228</v>
      </c>
    </row>
    <row r="558" spans="1:8" x14ac:dyDescent="0.25">
      <c r="D558" s="2" t="s">
        <v>229</v>
      </c>
    </row>
    <row r="559" spans="1:8" x14ac:dyDescent="0.25">
      <c r="D559" s="2" t="s">
        <v>230</v>
      </c>
    </row>
    <row r="560" spans="1:8" x14ac:dyDescent="0.25">
      <c r="D560" s="2" t="s">
        <v>247</v>
      </c>
    </row>
    <row r="561" spans="1:8" x14ac:dyDescent="0.25">
      <c r="D561" s="2" t="s">
        <v>264</v>
      </c>
    </row>
    <row r="562" spans="1:8" x14ac:dyDescent="0.25">
      <c r="D562" s="2" t="s">
        <v>129</v>
      </c>
    </row>
    <row r="563" spans="1:8" ht="30" x14ac:dyDescent="0.25">
      <c r="D563" s="3" t="s">
        <v>265</v>
      </c>
    </row>
    <row r="565" spans="1:8" x14ac:dyDescent="0.25">
      <c r="D565" s="3" t="s">
        <v>266</v>
      </c>
      <c r="E565">
        <v>14</v>
      </c>
      <c r="F565" t="s">
        <v>516</v>
      </c>
      <c r="H565" s="9">
        <f>E565*G565</f>
        <v>0</v>
      </c>
    </row>
    <row r="566" spans="1:8" x14ac:dyDescent="0.25">
      <c r="D566" s="2" t="s">
        <v>267</v>
      </c>
    </row>
    <row r="567" spans="1:8" x14ac:dyDescent="0.25">
      <c r="C567" s="1"/>
      <c r="D567" s="2" t="s">
        <v>38</v>
      </c>
    </row>
    <row r="568" spans="1:8" x14ac:dyDescent="0.25">
      <c r="D568" s="2" t="s">
        <v>39</v>
      </c>
    </row>
    <row r="570" spans="1:8" x14ac:dyDescent="0.25">
      <c r="A570">
        <v>35</v>
      </c>
      <c r="C570" s="1" t="s">
        <v>268</v>
      </c>
      <c r="D570" s="2" t="s">
        <v>84</v>
      </c>
    </row>
    <row r="571" spans="1:8" x14ac:dyDescent="0.25">
      <c r="C571" t="s">
        <v>269</v>
      </c>
      <c r="D571" s="2" t="s">
        <v>108</v>
      </c>
    </row>
    <row r="572" spans="1:8" x14ac:dyDescent="0.25">
      <c r="C572" t="s">
        <v>2</v>
      </c>
      <c r="D572" s="2" t="s">
        <v>133</v>
      </c>
    </row>
    <row r="573" spans="1:8" x14ac:dyDescent="0.25">
      <c r="D573" s="2" t="s">
        <v>134</v>
      </c>
    </row>
    <row r="574" spans="1:8" x14ac:dyDescent="0.25">
      <c r="D574" s="2" t="s">
        <v>228</v>
      </c>
    </row>
    <row r="575" spans="1:8" x14ac:dyDescent="0.25">
      <c r="D575" s="2" t="s">
        <v>229</v>
      </c>
    </row>
    <row r="576" spans="1:8" x14ac:dyDescent="0.25">
      <c r="D576" s="2" t="s">
        <v>230</v>
      </c>
    </row>
    <row r="577" spans="1:8" x14ac:dyDescent="0.25">
      <c r="D577" s="2" t="s">
        <v>247</v>
      </c>
    </row>
    <row r="578" spans="1:8" x14ac:dyDescent="0.25">
      <c r="D578" s="2" t="s">
        <v>270</v>
      </c>
    </row>
    <row r="579" spans="1:8" x14ac:dyDescent="0.25">
      <c r="D579" s="2" t="s">
        <v>140</v>
      </c>
    </row>
    <row r="580" spans="1:8" ht="30" x14ac:dyDescent="0.25">
      <c r="D580" s="3" t="s">
        <v>271</v>
      </c>
    </row>
    <row r="582" spans="1:8" x14ac:dyDescent="0.25">
      <c r="D582" s="3" t="s">
        <v>272</v>
      </c>
      <c r="E582">
        <v>2</v>
      </c>
      <c r="F582" t="s">
        <v>516</v>
      </c>
      <c r="H582" s="9">
        <f>E582*G582</f>
        <v>0</v>
      </c>
    </row>
    <row r="583" spans="1:8" x14ac:dyDescent="0.25">
      <c r="D583" s="2" t="s">
        <v>273</v>
      </c>
    </row>
    <row r="584" spans="1:8" x14ac:dyDescent="0.25">
      <c r="C584" s="1"/>
      <c r="D584" s="2" t="s">
        <v>38</v>
      </c>
    </row>
    <row r="585" spans="1:8" x14ac:dyDescent="0.25">
      <c r="D585" s="2" t="s">
        <v>39</v>
      </c>
    </row>
    <row r="587" spans="1:8" x14ac:dyDescent="0.25">
      <c r="A587">
        <v>36</v>
      </c>
      <c r="C587" s="1" t="s">
        <v>274</v>
      </c>
      <c r="D587" s="2" t="s">
        <v>84</v>
      </c>
    </row>
    <row r="588" spans="1:8" x14ac:dyDescent="0.25">
      <c r="C588" t="s">
        <v>275</v>
      </c>
      <c r="D588" s="2" t="s">
        <v>108</v>
      </c>
    </row>
    <row r="589" spans="1:8" x14ac:dyDescent="0.25">
      <c r="C589" t="s">
        <v>2</v>
      </c>
      <c r="D589" s="2" t="s">
        <v>133</v>
      </c>
    </row>
    <row r="590" spans="1:8" x14ac:dyDescent="0.25">
      <c r="D590" s="2" t="s">
        <v>134</v>
      </c>
    </row>
    <row r="591" spans="1:8" x14ac:dyDescent="0.25">
      <c r="D591" s="2" t="s">
        <v>228</v>
      </c>
    </row>
    <row r="592" spans="1:8" x14ac:dyDescent="0.25">
      <c r="D592" s="2" t="s">
        <v>229</v>
      </c>
    </row>
    <row r="593" spans="1:8" x14ac:dyDescent="0.25">
      <c r="D593" s="2" t="s">
        <v>230</v>
      </c>
    </row>
    <row r="594" spans="1:8" x14ac:dyDescent="0.25">
      <c r="D594" s="2" t="s">
        <v>247</v>
      </c>
    </row>
    <row r="595" spans="1:8" x14ac:dyDescent="0.25">
      <c r="D595" s="2" t="s">
        <v>270</v>
      </c>
    </row>
    <row r="596" spans="1:8" x14ac:dyDescent="0.25">
      <c r="D596" s="2" t="s">
        <v>146</v>
      </c>
    </row>
    <row r="597" spans="1:8" ht="30" x14ac:dyDescent="0.25">
      <c r="D597" s="3" t="s">
        <v>276</v>
      </c>
    </row>
    <row r="599" spans="1:8" x14ac:dyDescent="0.25">
      <c r="D599" s="3" t="s">
        <v>277</v>
      </c>
      <c r="E599">
        <v>10</v>
      </c>
      <c r="F599" t="s">
        <v>516</v>
      </c>
      <c r="H599" s="9">
        <f>E599*G599</f>
        <v>0</v>
      </c>
    </row>
    <row r="600" spans="1:8" x14ac:dyDescent="0.25">
      <c r="D600" s="2" t="s">
        <v>278</v>
      </c>
    </row>
    <row r="601" spans="1:8" x14ac:dyDescent="0.25">
      <c r="C601" s="1"/>
      <c r="D601" s="2" t="s">
        <v>38</v>
      </c>
    </row>
    <row r="602" spans="1:8" x14ac:dyDescent="0.25">
      <c r="D602" s="2" t="s">
        <v>39</v>
      </c>
    </row>
    <row r="604" spans="1:8" x14ac:dyDescent="0.25">
      <c r="A604">
        <v>37</v>
      </c>
      <c r="C604" s="1" t="s">
        <v>279</v>
      </c>
      <c r="D604" s="2" t="s">
        <v>84</v>
      </c>
    </row>
    <row r="605" spans="1:8" x14ac:dyDescent="0.25">
      <c r="C605" t="s">
        <v>280</v>
      </c>
      <c r="D605" s="2" t="s">
        <v>108</v>
      </c>
    </row>
    <row r="606" spans="1:8" x14ac:dyDescent="0.25">
      <c r="C606" t="s">
        <v>2</v>
      </c>
      <c r="D606" s="2" t="s">
        <v>133</v>
      </c>
    </row>
    <row r="607" spans="1:8" x14ac:dyDescent="0.25">
      <c r="D607" s="2" t="s">
        <v>134</v>
      </c>
    </row>
    <row r="608" spans="1:8" x14ac:dyDescent="0.25">
      <c r="D608" s="2" t="s">
        <v>228</v>
      </c>
    </row>
    <row r="609" spans="1:8" x14ac:dyDescent="0.25">
      <c r="D609" s="2" t="s">
        <v>229</v>
      </c>
    </row>
    <row r="610" spans="1:8" x14ac:dyDescent="0.25">
      <c r="D610" s="2" t="s">
        <v>230</v>
      </c>
    </row>
    <row r="611" spans="1:8" x14ac:dyDescent="0.25">
      <c r="D611" s="2" t="s">
        <v>247</v>
      </c>
    </row>
    <row r="612" spans="1:8" x14ac:dyDescent="0.25">
      <c r="D612" s="2" t="s">
        <v>270</v>
      </c>
    </row>
    <row r="613" spans="1:8" x14ac:dyDescent="0.25">
      <c r="D613" s="2" t="s">
        <v>129</v>
      </c>
    </row>
    <row r="614" spans="1:8" ht="30" x14ac:dyDescent="0.25">
      <c r="D614" s="3" t="s">
        <v>281</v>
      </c>
    </row>
    <row r="616" spans="1:8" x14ac:dyDescent="0.25">
      <c r="D616" s="3" t="s">
        <v>282</v>
      </c>
      <c r="E616">
        <v>2</v>
      </c>
      <c r="F616" t="s">
        <v>516</v>
      </c>
      <c r="H616" s="9">
        <f>E616*G616</f>
        <v>0</v>
      </c>
    </row>
    <row r="617" spans="1:8" x14ac:dyDescent="0.25">
      <c r="D617" s="2" t="s">
        <v>283</v>
      </c>
    </row>
    <row r="618" spans="1:8" x14ac:dyDescent="0.25">
      <c r="C618" s="1"/>
      <c r="D618" s="2" t="s">
        <v>38</v>
      </c>
    </row>
    <row r="619" spans="1:8" x14ac:dyDescent="0.25">
      <c r="D619" s="2" t="s">
        <v>39</v>
      </c>
    </row>
    <row r="621" spans="1:8" x14ac:dyDescent="0.25">
      <c r="A621">
        <v>38</v>
      </c>
      <c r="C621" s="1" t="s">
        <v>284</v>
      </c>
      <c r="D621" s="2" t="s">
        <v>84</v>
      </c>
    </row>
    <row r="622" spans="1:8" x14ac:dyDescent="0.25">
      <c r="C622" t="s">
        <v>285</v>
      </c>
      <c r="D622" s="2" t="s">
        <v>108</v>
      </c>
    </row>
    <row r="623" spans="1:8" x14ac:dyDescent="0.25">
      <c r="C623" t="s">
        <v>2</v>
      </c>
      <c r="D623" s="2" t="s">
        <v>133</v>
      </c>
    </row>
    <row r="624" spans="1:8" x14ac:dyDescent="0.25">
      <c r="D624" s="2" t="s">
        <v>134</v>
      </c>
    </row>
    <row r="625" spans="1:8" x14ac:dyDescent="0.25">
      <c r="D625" s="2" t="s">
        <v>228</v>
      </c>
    </row>
    <row r="626" spans="1:8" x14ac:dyDescent="0.25">
      <c r="D626" s="2" t="s">
        <v>229</v>
      </c>
    </row>
    <row r="627" spans="1:8" x14ac:dyDescent="0.25">
      <c r="D627" s="2" t="s">
        <v>230</v>
      </c>
    </row>
    <row r="628" spans="1:8" x14ac:dyDescent="0.25">
      <c r="D628" s="2" t="s">
        <v>247</v>
      </c>
    </row>
    <row r="629" spans="1:8" x14ac:dyDescent="0.25">
      <c r="D629" s="2" t="s">
        <v>286</v>
      </c>
    </row>
    <row r="630" spans="1:8" x14ac:dyDescent="0.25">
      <c r="D630" s="2" t="s">
        <v>146</v>
      </c>
    </row>
    <row r="631" spans="1:8" ht="30" x14ac:dyDescent="0.25">
      <c r="D631" s="3" t="s">
        <v>287</v>
      </c>
    </row>
    <row r="633" spans="1:8" x14ac:dyDescent="0.25">
      <c r="D633" s="3" t="s">
        <v>288</v>
      </c>
      <c r="E633">
        <v>2</v>
      </c>
      <c r="F633" t="s">
        <v>516</v>
      </c>
      <c r="H633" s="9">
        <f>E633*G633</f>
        <v>0</v>
      </c>
    </row>
    <row r="634" spans="1:8" x14ac:dyDescent="0.25">
      <c r="D634" s="2" t="s">
        <v>289</v>
      </c>
    </row>
    <row r="635" spans="1:8" x14ac:dyDescent="0.25">
      <c r="C635" s="1"/>
      <c r="D635" s="2" t="s">
        <v>38</v>
      </c>
    </row>
    <row r="636" spans="1:8" x14ac:dyDescent="0.25">
      <c r="D636" s="2" t="s">
        <v>39</v>
      </c>
    </row>
    <row r="638" spans="1:8" x14ac:dyDescent="0.25">
      <c r="A638">
        <v>39</v>
      </c>
      <c r="C638" s="1" t="s">
        <v>290</v>
      </c>
      <c r="D638" s="2" t="s">
        <v>84</v>
      </c>
    </row>
    <row r="639" spans="1:8" x14ac:dyDescent="0.25">
      <c r="C639" t="s">
        <v>291</v>
      </c>
      <c r="D639" s="2" t="s">
        <v>108</v>
      </c>
    </row>
    <row r="640" spans="1:8" x14ac:dyDescent="0.25">
      <c r="C640" t="s">
        <v>2</v>
      </c>
      <c r="D640" s="2" t="s">
        <v>133</v>
      </c>
    </row>
    <row r="641" spans="1:8" x14ac:dyDescent="0.25">
      <c r="D641" s="2" t="s">
        <v>134</v>
      </c>
    </row>
    <row r="642" spans="1:8" x14ac:dyDescent="0.25">
      <c r="D642" s="2" t="s">
        <v>228</v>
      </c>
    </row>
    <row r="643" spans="1:8" x14ac:dyDescent="0.25">
      <c r="D643" s="2" t="s">
        <v>229</v>
      </c>
    </row>
    <row r="644" spans="1:8" x14ac:dyDescent="0.25">
      <c r="D644" s="2" t="s">
        <v>230</v>
      </c>
    </row>
    <row r="645" spans="1:8" x14ac:dyDescent="0.25">
      <c r="D645" s="2" t="s">
        <v>247</v>
      </c>
    </row>
    <row r="646" spans="1:8" x14ac:dyDescent="0.25">
      <c r="D646" s="2" t="s">
        <v>286</v>
      </c>
    </row>
    <row r="647" spans="1:8" x14ac:dyDescent="0.25">
      <c r="D647" s="2" t="s">
        <v>129</v>
      </c>
    </row>
    <row r="648" spans="1:8" ht="30" x14ac:dyDescent="0.25">
      <c r="D648" s="3" t="s">
        <v>292</v>
      </c>
    </row>
    <row r="650" spans="1:8" x14ac:dyDescent="0.25">
      <c r="D650" s="3" t="s">
        <v>293</v>
      </c>
      <c r="E650">
        <v>2</v>
      </c>
      <c r="F650" t="s">
        <v>516</v>
      </c>
      <c r="H650" s="9">
        <f>E650*G650</f>
        <v>0</v>
      </c>
    </row>
    <row r="651" spans="1:8" x14ac:dyDescent="0.25">
      <c r="D651" s="2" t="s">
        <v>294</v>
      </c>
    </row>
    <row r="652" spans="1:8" x14ac:dyDescent="0.25">
      <c r="C652" s="1"/>
      <c r="D652" s="2" t="s">
        <v>38</v>
      </c>
    </row>
    <row r="653" spans="1:8" x14ac:dyDescent="0.25">
      <c r="D653" s="2" t="s">
        <v>39</v>
      </c>
    </row>
    <row r="655" spans="1:8" x14ac:dyDescent="0.25">
      <c r="A655">
        <v>40</v>
      </c>
      <c r="C655" s="1" t="s">
        <v>295</v>
      </c>
      <c r="D655" s="2" t="s">
        <v>84</v>
      </c>
    </row>
    <row r="656" spans="1:8" x14ac:dyDescent="0.25">
      <c r="C656" t="s">
        <v>296</v>
      </c>
      <c r="D656" s="2" t="s">
        <v>108</v>
      </c>
    </row>
    <row r="657" spans="1:8" x14ac:dyDescent="0.25">
      <c r="C657" t="s">
        <v>2</v>
      </c>
      <c r="D657" s="2" t="s">
        <v>133</v>
      </c>
    </row>
    <row r="658" spans="1:8" x14ac:dyDescent="0.25">
      <c r="D658" s="2" t="s">
        <v>134</v>
      </c>
    </row>
    <row r="659" spans="1:8" x14ac:dyDescent="0.25">
      <c r="D659" s="2" t="s">
        <v>228</v>
      </c>
    </row>
    <row r="660" spans="1:8" x14ac:dyDescent="0.25">
      <c r="D660" s="2" t="s">
        <v>229</v>
      </c>
    </row>
    <row r="661" spans="1:8" x14ac:dyDescent="0.25">
      <c r="D661" s="2" t="s">
        <v>230</v>
      </c>
    </row>
    <row r="662" spans="1:8" x14ac:dyDescent="0.25">
      <c r="D662" s="2" t="s">
        <v>247</v>
      </c>
    </row>
    <row r="663" spans="1:8" x14ac:dyDescent="0.25">
      <c r="D663" s="2" t="s">
        <v>297</v>
      </c>
    </row>
    <row r="664" spans="1:8" x14ac:dyDescent="0.25">
      <c r="D664" s="2" t="s">
        <v>146</v>
      </c>
    </row>
    <row r="665" spans="1:8" ht="30" x14ac:dyDescent="0.25">
      <c r="D665" s="3" t="s">
        <v>298</v>
      </c>
    </row>
    <row r="667" spans="1:8" x14ac:dyDescent="0.25">
      <c r="D667" s="3" t="s">
        <v>299</v>
      </c>
      <c r="E667">
        <v>2</v>
      </c>
      <c r="F667" t="s">
        <v>516</v>
      </c>
      <c r="H667" s="9">
        <f>E667*G667</f>
        <v>0</v>
      </c>
    </row>
    <row r="668" spans="1:8" x14ac:dyDescent="0.25">
      <c r="D668" s="2" t="s">
        <v>300</v>
      </c>
    </row>
    <row r="669" spans="1:8" x14ac:dyDescent="0.25">
      <c r="C669" s="1"/>
      <c r="D669" s="2" t="s">
        <v>38</v>
      </c>
    </row>
    <row r="670" spans="1:8" x14ac:dyDescent="0.25">
      <c r="D670" s="2" t="s">
        <v>39</v>
      </c>
    </row>
    <row r="672" spans="1:8" x14ac:dyDescent="0.25">
      <c r="A672">
        <v>41</v>
      </c>
      <c r="C672" s="1" t="s">
        <v>301</v>
      </c>
      <c r="D672" s="2" t="s">
        <v>84</v>
      </c>
    </row>
    <row r="673" spans="3:8" x14ac:dyDescent="0.25">
      <c r="C673" t="s">
        <v>302</v>
      </c>
      <c r="D673" s="2" t="s">
        <v>108</v>
      </c>
    </row>
    <row r="674" spans="3:8" x14ac:dyDescent="0.25">
      <c r="C674" t="s">
        <v>2</v>
      </c>
      <c r="D674" s="2" t="s">
        <v>133</v>
      </c>
    </row>
    <row r="675" spans="3:8" x14ac:dyDescent="0.25">
      <c r="D675" s="2" t="s">
        <v>134</v>
      </c>
    </row>
    <row r="676" spans="3:8" x14ac:dyDescent="0.25">
      <c r="D676" s="2" t="s">
        <v>228</v>
      </c>
    </row>
    <row r="677" spans="3:8" x14ac:dyDescent="0.25">
      <c r="D677" s="2" t="s">
        <v>229</v>
      </c>
    </row>
    <row r="678" spans="3:8" x14ac:dyDescent="0.25">
      <c r="D678" s="2" t="s">
        <v>230</v>
      </c>
    </row>
    <row r="679" spans="3:8" x14ac:dyDescent="0.25">
      <c r="D679" s="2" t="s">
        <v>247</v>
      </c>
    </row>
    <row r="680" spans="3:8" x14ac:dyDescent="0.25">
      <c r="D680" s="2" t="s">
        <v>297</v>
      </c>
    </row>
    <row r="681" spans="3:8" x14ac:dyDescent="0.25">
      <c r="D681" s="2" t="s">
        <v>146</v>
      </c>
    </row>
    <row r="682" spans="3:8" ht="30" x14ac:dyDescent="0.25">
      <c r="D682" s="3" t="s">
        <v>303</v>
      </c>
    </row>
    <row r="684" spans="3:8" x14ac:dyDescent="0.25">
      <c r="D684" s="3" t="s">
        <v>304</v>
      </c>
      <c r="E684">
        <v>6</v>
      </c>
      <c r="F684" t="s">
        <v>516</v>
      </c>
      <c r="H684" s="9">
        <f>E684*G684</f>
        <v>0</v>
      </c>
    </row>
    <row r="685" spans="3:8" x14ac:dyDescent="0.25">
      <c r="D685" s="2" t="s">
        <v>305</v>
      </c>
    </row>
    <row r="686" spans="3:8" x14ac:dyDescent="0.25">
      <c r="C686" s="1"/>
      <c r="D686" s="2" t="s">
        <v>38</v>
      </c>
    </row>
    <row r="687" spans="3:8" x14ac:dyDescent="0.25">
      <c r="D687" s="2" t="s">
        <v>39</v>
      </c>
    </row>
    <row r="689" spans="1:8" x14ac:dyDescent="0.25">
      <c r="A689">
        <v>42</v>
      </c>
      <c r="C689" s="1" t="s">
        <v>306</v>
      </c>
      <c r="D689" s="2" t="s">
        <v>84</v>
      </c>
    </row>
    <row r="690" spans="1:8" x14ac:dyDescent="0.25">
      <c r="C690" t="s">
        <v>307</v>
      </c>
      <c r="D690" s="2" t="s">
        <v>108</v>
      </c>
    </row>
    <row r="691" spans="1:8" x14ac:dyDescent="0.25">
      <c r="C691" t="s">
        <v>2</v>
      </c>
      <c r="D691" s="2" t="s">
        <v>133</v>
      </c>
    </row>
    <row r="692" spans="1:8" x14ac:dyDescent="0.25">
      <c r="D692" s="2" t="s">
        <v>134</v>
      </c>
    </row>
    <row r="693" spans="1:8" x14ac:dyDescent="0.25">
      <c r="D693" s="2" t="s">
        <v>228</v>
      </c>
    </row>
    <row r="694" spans="1:8" x14ac:dyDescent="0.25">
      <c r="D694" s="2" t="s">
        <v>229</v>
      </c>
    </row>
    <row r="695" spans="1:8" x14ac:dyDescent="0.25">
      <c r="D695" s="2" t="s">
        <v>230</v>
      </c>
    </row>
    <row r="696" spans="1:8" x14ac:dyDescent="0.25">
      <c r="D696" s="2" t="s">
        <v>247</v>
      </c>
    </row>
    <row r="697" spans="1:8" x14ac:dyDescent="0.25">
      <c r="D697" s="2" t="s">
        <v>297</v>
      </c>
    </row>
    <row r="698" spans="1:8" x14ac:dyDescent="0.25">
      <c r="D698" s="2" t="s">
        <v>129</v>
      </c>
    </row>
    <row r="699" spans="1:8" ht="30" x14ac:dyDescent="0.25">
      <c r="D699" s="3" t="s">
        <v>308</v>
      </c>
    </row>
    <row r="701" spans="1:8" x14ac:dyDescent="0.25">
      <c r="D701" s="3" t="s">
        <v>309</v>
      </c>
      <c r="E701">
        <v>8</v>
      </c>
      <c r="F701" t="s">
        <v>516</v>
      </c>
      <c r="H701" s="9">
        <f>E701*G701</f>
        <v>0</v>
      </c>
    </row>
    <row r="702" spans="1:8" x14ac:dyDescent="0.25">
      <c r="D702" s="2" t="s">
        <v>310</v>
      </c>
    </row>
    <row r="703" spans="1:8" x14ac:dyDescent="0.25">
      <c r="C703" s="1"/>
      <c r="D703" s="2" t="s">
        <v>38</v>
      </c>
    </row>
    <row r="704" spans="1:8" x14ac:dyDescent="0.25">
      <c r="D704" s="2" t="s">
        <v>39</v>
      </c>
    </row>
    <row r="706" spans="1:8" x14ac:dyDescent="0.25">
      <c r="A706">
        <v>43</v>
      </c>
      <c r="C706" s="1" t="s">
        <v>522</v>
      </c>
      <c r="D706" s="2" t="s">
        <v>84</v>
      </c>
    </row>
    <row r="707" spans="1:8" x14ac:dyDescent="0.25">
      <c r="C707" t="s">
        <v>523</v>
      </c>
      <c r="D707" s="2" t="s">
        <v>108</v>
      </c>
    </row>
    <row r="708" spans="1:8" x14ac:dyDescent="0.25">
      <c r="C708" t="s">
        <v>2</v>
      </c>
      <c r="D708" s="2" t="s">
        <v>524</v>
      </c>
    </row>
    <row r="709" spans="1:8" x14ac:dyDescent="0.25">
      <c r="D709" s="2" t="s">
        <v>525</v>
      </c>
    </row>
    <row r="710" spans="1:8" x14ac:dyDescent="0.25">
      <c r="D710" s="2" t="s">
        <v>526</v>
      </c>
    </row>
    <row r="711" spans="1:8" ht="30" x14ac:dyDescent="0.25">
      <c r="D711" s="2" t="s">
        <v>527</v>
      </c>
    </row>
    <row r="712" spans="1:8" x14ac:dyDescent="0.25">
      <c r="D712" s="2" t="s">
        <v>528</v>
      </c>
    </row>
    <row r="713" spans="1:8" x14ac:dyDescent="0.25">
      <c r="D713" s="2" t="s">
        <v>529</v>
      </c>
    </row>
    <row r="714" spans="1:8" ht="30" x14ac:dyDescent="0.25">
      <c r="D714" s="3" t="s">
        <v>530</v>
      </c>
    </row>
    <row r="716" spans="1:8" x14ac:dyDescent="0.25">
      <c r="D716" s="3" t="s">
        <v>531</v>
      </c>
      <c r="E716">
        <v>11</v>
      </c>
      <c r="F716" t="s">
        <v>517</v>
      </c>
      <c r="H716" s="9">
        <f>E716*G716</f>
        <v>0</v>
      </c>
    </row>
    <row r="717" spans="1:8" x14ac:dyDescent="0.25">
      <c r="D717" s="2" t="s">
        <v>532</v>
      </c>
    </row>
    <row r="718" spans="1:8" x14ac:dyDescent="0.25">
      <c r="C718" s="1"/>
      <c r="D718" s="2" t="s">
        <v>60</v>
      </c>
    </row>
    <row r="719" spans="1:8" x14ac:dyDescent="0.25">
      <c r="D719" s="2" t="s">
        <v>39</v>
      </c>
    </row>
    <row r="721" spans="1:8" x14ac:dyDescent="0.25">
      <c r="A721">
        <v>44</v>
      </c>
      <c r="C721" s="1" t="s">
        <v>533</v>
      </c>
      <c r="D721" s="2" t="s">
        <v>84</v>
      </c>
    </row>
    <row r="722" spans="1:8" x14ac:dyDescent="0.25">
      <c r="C722" t="s">
        <v>534</v>
      </c>
      <c r="D722" s="2" t="s">
        <v>108</v>
      </c>
    </row>
    <row r="723" spans="1:8" x14ac:dyDescent="0.25">
      <c r="C723" t="s">
        <v>2</v>
      </c>
      <c r="D723" s="2" t="s">
        <v>524</v>
      </c>
    </row>
    <row r="724" spans="1:8" x14ac:dyDescent="0.25">
      <c r="D724" s="2" t="s">
        <v>525</v>
      </c>
    </row>
    <row r="725" spans="1:8" x14ac:dyDescent="0.25">
      <c r="D725" s="2" t="s">
        <v>526</v>
      </c>
    </row>
    <row r="726" spans="1:8" ht="30" x14ac:dyDescent="0.25">
      <c r="D726" s="2" t="s">
        <v>527</v>
      </c>
    </row>
    <row r="727" spans="1:8" x14ac:dyDescent="0.25">
      <c r="D727" s="2" t="s">
        <v>528</v>
      </c>
    </row>
    <row r="728" spans="1:8" x14ac:dyDescent="0.25">
      <c r="D728" s="2" t="s">
        <v>535</v>
      </c>
    </row>
    <row r="729" spans="1:8" ht="30" x14ac:dyDescent="0.25">
      <c r="D729" s="3" t="s">
        <v>536</v>
      </c>
    </row>
    <row r="731" spans="1:8" x14ac:dyDescent="0.25">
      <c r="D731" s="3" t="s">
        <v>537</v>
      </c>
      <c r="E731">
        <v>32</v>
      </c>
      <c r="F731" t="s">
        <v>517</v>
      </c>
      <c r="H731" s="9">
        <f>E731*G731</f>
        <v>0</v>
      </c>
    </row>
    <row r="732" spans="1:8" x14ac:dyDescent="0.25">
      <c r="D732" s="2" t="s">
        <v>538</v>
      </c>
    </row>
    <row r="733" spans="1:8" x14ac:dyDescent="0.25">
      <c r="C733" s="1"/>
      <c r="D733" s="2" t="s">
        <v>60</v>
      </c>
    </row>
    <row r="734" spans="1:8" x14ac:dyDescent="0.25">
      <c r="D734" s="2" t="s">
        <v>39</v>
      </c>
    </row>
    <row r="736" spans="1:8" x14ac:dyDescent="0.25">
      <c r="A736">
        <v>45</v>
      </c>
      <c r="C736" s="1" t="s">
        <v>539</v>
      </c>
      <c r="D736" s="2" t="s">
        <v>84</v>
      </c>
    </row>
    <row r="737" spans="1:8" x14ac:dyDescent="0.25">
      <c r="C737" t="s">
        <v>540</v>
      </c>
      <c r="D737" s="2" t="s">
        <v>108</v>
      </c>
    </row>
    <row r="738" spans="1:8" x14ac:dyDescent="0.25">
      <c r="C738" t="s">
        <v>2</v>
      </c>
      <c r="D738" s="2" t="s">
        <v>524</v>
      </c>
    </row>
    <row r="739" spans="1:8" x14ac:dyDescent="0.25">
      <c r="D739" s="2" t="s">
        <v>525</v>
      </c>
    </row>
    <row r="740" spans="1:8" x14ac:dyDescent="0.25">
      <c r="D740" s="2" t="s">
        <v>526</v>
      </c>
    </row>
    <row r="741" spans="1:8" ht="30" x14ac:dyDescent="0.25">
      <c r="D741" s="2" t="s">
        <v>527</v>
      </c>
    </row>
    <row r="742" spans="1:8" x14ac:dyDescent="0.25">
      <c r="D742" s="2" t="s">
        <v>528</v>
      </c>
    </row>
    <row r="743" spans="1:8" x14ac:dyDescent="0.25">
      <c r="D743" s="2" t="s">
        <v>541</v>
      </c>
    </row>
    <row r="744" spans="1:8" ht="30" x14ac:dyDescent="0.25">
      <c r="D744" s="3" t="s">
        <v>542</v>
      </c>
    </row>
    <row r="746" spans="1:8" x14ac:dyDescent="0.25">
      <c r="D746" s="3" t="s">
        <v>543</v>
      </c>
      <c r="E746">
        <v>6</v>
      </c>
      <c r="F746" t="s">
        <v>517</v>
      </c>
      <c r="H746" s="9">
        <f>E746*G746</f>
        <v>0</v>
      </c>
    </row>
    <row r="747" spans="1:8" x14ac:dyDescent="0.25">
      <c r="D747" s="2" t="s">
        <v>544</v>
      </c>
    </row>
    <row r="748" spans="1:8" x14ac:dyDescent="0.25">
      <c r="C748" s="1"/>
      <c r="D748" s="2" t="s">
        <v>60</v>
      </c>
    </row>
    <row r="749" spans="1:8" x14ac:dyDescent="0.25">
      <c r="D749" s="2" t="s">
        <v>39</v>
      </c>
    </row>
    <row r="751" spans="1:8" x14ac:dyDescent="0.25">
      <c r="A751">
        <v>46</v>
      </c>
      <c r="C751" s="1" t="s">
        <v>953</v>
      </c>
      <c r="D751" s="2" t="s">
        <v>84</v>
      </c>
    </row>
    <row r="752" spans="1:8" x14ac:dyDescent="0.25">
      <c r="C752" t="s">
        <v>545</v>
      </c>
      <c r="D752" s="2" t="s">
        <v>108</v>
      </c>
    </row>
    <row r="753" spans="1:8" x14ac:dyDescent="0.25">
      <c r="C753" t="s">
        <v>2</v>
      </c>
      <c r="D753" s="2" t="s">
        <v>524</v>
      </c>
    </row>
    <row r="754" spans="1:8" x14ac:dyDescent="0.25">
      <c r="D754" s="2" t="s">
        <v>546</v>
      </c>
    </row>
    <row r="755" spans="1:8" x14ac:dyDescent="0.25">
      <c r="D755" s="2" t="s">
        <v>526</v>
      </c>
    </row>
    <row r="756" spans="1:8" ht="30" x14ac:dyDescent="0.25">
      <c r="D756" s="2" t="s">
        <v>527</v>
      </c>
    </row>
    <row r="757" spans="1:8" ht="30" x14ac:dyDescent="0.25">
      <c r="D757" s="2" t="s">
        <v>547</v>
      </c>
    </row>
    <row r="758" spans="1:8" x14ac:dyDescent="0.25">
      <c r="D758" s="2" t="s">
        <v>541</v>
      </c>
    </row>
    <row r="759" spans="1:8" ht="30" x14ac:dyDescent="0.25">
      <c r="D759" s="3" t="s">
        <v>548</v>
      </c>
    </row>
    <row r="761" spans="1:8" x14ac:dyDescent="0.25">
      <c r="D761" s="3" t="s">
        <v>954</v>
      </c>
      <c r="E761">
        <v>6</v>
      </c>
      <c r="F761" t="s">
        <v>517</v>
      </c>
      <c r="H761" s="9">
        <f>E761*G761</f>
        <v>0</v>
      </c>
    </row>
    <row r="762" spans="1:8" x14ac:dyDescent="0.25">
      <c r="D762" s="2" t="s">
        <v>549</v>
      </c>
    </row>
    <row r="763" spans="1:8" x14ac:dyDescent="0.25">
      <c r="C763" s="1"/>
      <c r="D763" s="2" t="s">
        <v>60</v>
      </c>
    </row>
    <row r="764" spans="1:8" x14ac:dyDescent="0.25">
      <c r="D764" s="2" t="s">
        <v>39</v>
      </c>
    </row>
    <row r="766" spans="1:8" x14ac:dyDescent="0.25">
      <c r="A766">
        <v>47</v>
      </c>
      <c r="C766" s="1" t="s">
        <v>944</v>
      </c>
      <c r="D766" s="2" t="s">
        <v>84</v>
      </c>
    </row>
    <row r="767" spans="1:8" x14ac:dyDescent="0.25">
      <c r="D767" s="2" t="s">
        <v>108</v>
      </c>
    </row>
    <row r="768" spans="1:8" x14ac:dyDescent="0.25">
      <c r="D768" s="2" t="s">
        <v>524</v>
      </c>
    </row>
    <row r="769" spans="1:8" x14ac:dyDescent="0.25">
      <c r="D769" s="2" t="s">
        <v>546</v>
      </c>
    </row>
    <row r="770" spans="1:8" x14ac:dyDescent="0.25">
      <c r="D770" s="2" t="s">
        <v>526</v>
      </c>
    </row>
    <row r="771" spans="1:8" ht="30" x14ac:dyDescent="0.25">
      <c r="D771" s="2" t="s">
        <v>527</v>
      </c>
    </row>
    <row r="772" spans="1:8" ht="30" x14ac:dyDescent="0.25">
      <c r="D772" s="2" t="s">
        <v>547</v>
      </c>
    </row>
    <row r="773" spans="1:8" x14ac:dyDescent="0.25">
      <c r="D773" s="2" t="s">
        <v>955</v>
      </c>
    </row>
    <row r="774" spans="1:8" ht="30" x14ac:dyDescent="0.25">
      <c r="D774" s="3" t="s">
        <v>956</v>
      </c>
    </row>
    <row r="776" spans="1:8" x14ac:dyDescent="0.25">
      <c r="D776" s="3" t="s">
        <v>957</v>
      </c>
      <c r="E776">
        <v>30</v>
      </c>
      <c r="F776" t="s">
        <v>517</v>
      </c>
      <c r="H776" s="9">
        <f>E776*G776</f>
        <v>0</v>
      </c>
    </row>
    <row r="777" spans="1:8" x14ac:dyDescent="0.25">
      <c r="D777" s="2" t="s">
        <v>958</v>
      </c>
    </row>
    <row r="778" spans="1:8" x14ac:dyDescent="0.25">
      <c r="C778" s="1"/>
      <c r="D778" s="2" t="s">
        <v>60</v>
      </c>
    </row>
    <row r="779" spans="1:8" x14ac:dyDescent="0.25">
      <c r="D779" s="2" t="s">
        <v>39</v>
      </c>
    </row>
    <row r="781" spans="1:8" x14ac:dyDescent="0.25">
      <c r="A781">
        <v>48</v>
      </c>
      <c r="C781" s="1" t="s">
        <v>944</v>
      </c>
      <c r="D781" s="2" t="s">
        <v>84</v>
      </c>
    </row>
    <row r="782" spans="1:8" x14ac:dyDescent="0.25">
      <c r="D782" s="2" t="s">
        <v>108</v>
      </c>
    </row>
    <row r="783" spans="1:8" x14ac:dyDescent="0.25">
      <c r="D783" s="2" t="s">
        <v>524</v>
      </c>
    </row>
    <row r="784" spans="1:8" x14ac:dyDescent="0.25">
      <c r="D784" s="2" t="s">
        <v>959</v>
      </c>
    </row>
    <row r="785" spans="1:8" x14ac:dyDescent="0.25">
      <c r="D785" s="2" t="s">
        <v>960</v>
      </c>
    </row>
    <row r="786" spans="1:8" ht="30" x14ac:dyDescent="0.25">
      <c r="D786" s="2" t="s">
        <v>527</v>
      </c>
    </row>
    <row r="787" spans="1:8" ht="30" x14ac:dyDescent="0.25">
      <c r="D787" s="2" t="s">
        <v>547</v>
      </c>
    </row>
    <row r="788" spans="1:8" x14ac:dyDescent="0.25">
      <c r="D788" s="2" t="s">
        <v>541</v>
      </c>
    </row>
    <row r="789" spans="1:8" x14ac:dyDescent="0.25">
      <c r="D789" s="3" t="s">
        <v>961</v>
      </c>
    </row>
    <row r="791" spans="1:8" x14ac:dyDescent="0.25">
      <c r="D791" s="3" t="s">
        <v>963</v>
      </c>
      <c r="E791">
        <v>9</v>
      </c>
      <c r="F791" t="s">
        <v>517</v>
      </c>
      <c r="H791" s="9">
        <f>E791*G791</f>
        <v>0</v>
      </c>
    </row>
    <row r="792" spans="1:8" x14ac:dyDescent="0.25">
      <c r="D792" s="2" t="s">
        <v>962</v>
      </c>
    </row>
    <row r="793" spans="1:8" x14ac:dyDescent="0.25">
      <c r="C793" s="1"/>
      <c r="D793" s="2" t="s">
        <v>60</v>
      </c>
    </row>
    <row r="794" spans="1:8" x14ac:dyDescent="0.25">
      <c r="D794" s="2" t="s">
        <v>39</v>
      </c>
    </row>
    <row r="796" spans="1:8" x14ac:dyDescent="0.25">
      <c r="A796">
        <v>49</v>
      </c>
      <c r="C796" s="1" t="s">
        <v>944</v>
      </c>
      <c r="D796" s="2" t="s">
        <v>84</v>
      </c>
    </row>
    <row r="797" spans="1:8" x14ac:dyDescent="0.25">
      <c r="D797" s="2" t="s">
        <v>108</v>
      </c>
    </row>
    <row r="798" spans="1:8" x14ac:dyDescent="0.25">
      <c r="D798" s="2" t="s">
        <v>524</v>
      </c>
    </row>
    <row r="799" spans="1:8" x14ac:dyDescent="0.25">
      <c r="D799" s="2" t="s">
        <v>959</v>
      </c>
    </row>
    <row r="800" spans="1:8" x14ac:dyDescent="0.25">
      <c r="D800" s="2" t="s">
        <v>960</v>
      </c>
    </row>
    <row r="801" spans="1:8" ht="30" x14ac:dyDescent="0.25">
      <c r="D801" s="2" t="s">
        <v>527</v>
      </c>
    </row>
    <row r="802" spans="1:8" ht="30" x14ac:dyDescent="0.25">
      <c r="D802" s="2" t="s">
        <v>547</v>
      </c>
    </row>
    <row r="803" spans="1:8" x14ac:dyDescent="0.25">
      <c r="D803" s="2" t="s">
        <v>955</v>
      </c>
    </row>
    <row r="804" spans="1:8" x14ac:dyDescent="0.25">
      <c r="D804" s="3" t="s">
        <v>964</v>
      </c>
    </row>
    <row r="806" spans="1:8" x14ac:dyDescent="0.25">
      <c r="D806" s="3" t="s">
        <v>965</v>
      </c>
      <c r="E806">
        <v>15</v>
      </c>
      <c r="F806" t="s">
        <v>517</v>
      </c>
      <c r="H806" s="9">
        <f>E806*G806</f>
        <v>0</v>
      </c>
    </row>
    <row r="807" spans="1:8" x14ac:dyDescent="0.25">
      <c r="D807" s="2" t="s">
        <v>966</v>
      </c>
    </row>
    <row r="808" spans="1:8" x14ac:dyDescent="0.25">
      <c r="C808" s="1"/>
      <c r="D808" s="2" t="s">
        <v>60</v>
      </c>
    </row>
    <row r="809" spans="1:8" x14ac:dyDescent="0.25">
      <c r="D809" s="2" t="s">
        <v>39</v>
      </c>
    </row>
    <row r="811" spans="1:8" x14ac:dyDescent="0.25">
      <c r="A811">
        <v>50</v>
      </c>
      <c r="C811" s="1" t="s">
        <v>944</v>
      </c>
      <c r="D811" s="2" t="s">
        <v>84</v>
      </c>
    </row>
    <row r="812" spans="1:8" x14ac:dyDescent="0.25">
      <c r="D812" s="2" t="s">
        <v>108</v>
      </c>
    </row>
    <row r="813" spans="1:8" x14ac:dyDescent="0.25">
      <c r="D813" s="2" t="s">
        <v>967</v>
      </c>
    </row>
    <row r="814" spans="1:8" x14ac:dyDescent="0.25">
      <c r="D814" s="2" t="s">
        <v>959</v>
      </c>
    </row>
    <row r="815" spans="1:8" x14ac:dyDescent="0.25">
      <c r="D815" s="2" t="s">
        <v>968</v>
      </c>
    </row>
    <row r="816" spans="1:8" ht="30" x14ac:dyDescent="0.25">
      <c r="D816" s="2" t="s">
        <v>527</v>
      </c>
    </row>
    <row r="817" spans="1:8" ht="30" x14ac:dyDescent="0.25">
      <c r="D817" s="2" t="s">
        <v>547</v>
      </c>
    </row>
    <row r="818" spans="1:8" x14ac:dyDescent="0.25">
      <c r="D818" s="2" t="s">
        <v>556</v>
      </c>
    </row>
    <row r="819" spans="1:8" ht="30" x14ac:dyDescent="0.25">
      <c r="D819" s="3" t="s">
        <v>971</v>
      </c>
    </row>
    <row r="821" spans="1:8" x14ac:dyDescent="0.25">
      <c r="D821" s="3" t="s">
        <v>969</v>
      </c>
      <c r="E821">
        <v>18</v>
      </c>
      <c r="F821" t="s">
        <v>517</v>
      </c>
      <c r="H821" s="9">
        <f>E821*G821</f>
        <v>0</v>
      </c>
    </row>
    <row r="822" spans="1:8" x14ac:dyDescent="0.25">
      <c r="D822" s="2" t="s">
        <v>970</v>
      </c>
    </row>
    <row r="823" spans="1:8" x14ac:dyDescent="0.25">
      <c r="C823" s="1"/>
      <c r="D823" s="2" t="s">
        <v>60</v>
      </c>
    </row>
    <row r="824" spans="1:8" x14ac:dyDescent="0.25">
      <c r="D824" s="2" t="s">
        <v>39</v>
      </c>
    </row>
    <row r="826" spans="1:8" x14ac:dyDescent="0.25">
      <c r="A826">
        <v>51</v>
      </c>
      <c r="C826" s="1" t="s">
        <v>720</v>
      </c>
      <c r="D826" s="2" t="s">
        <v>84</v>
      </c>
    </row>
    <row r="827" spans="1:8" x14ac:dyDescent="0.25">
      <c r="C827" t="s">
        <v>721</v>
      </c>
      <c r="D827" s="2" t="s">
        <v>108</v>
      </c>
    </row>
    <row r="828" spans="1:8" x14ac:dyDescent="0.25">
      <c r="C828" t="s">
        <v>2</v>
      </c>
      <c r="D828" s="2" t="s">
        <v>133</v>
      </c>
    </row>
    <row r="829" spans="1:8" x14ac:dyDescent="0.25">
      <c r="D829" s="2" t="s">
        <v>134</v>
      </c>
    </row>
    <row r="830" spans="1:8" x14ac:dyDescent="0.25">
      <c r="D830" s="2" t="s">
        <v>125</v>
      </c>
    </row>
    <row r="831" spans="1:8" ht="30" x14ac:dyDescent="0.25">
      <c r="D831" s="2" t="s">
        <v>722</v>
      </c>
    </row>
    <row r="832" spans="1:8" x14ac:dyDescent="0.25">
      <c r="D832" s="2" t="s">
        <v>138</v>
      </c>
    </row>
    <row r="833" spans="1:8" x14ac:dyDescent="0.25">
      <c r="D833" s="2" t="s">
        <v>723</v>
      </c>
    </row>
    <row r="834" spans="1:8" x14ac:dyDescent="0.25">
      <c r="D834" s="2" t="s">
        <v>556</v>
      </c>
    </row>
    <row r="835" spans="1:8" x14ac:dyDescent="0.25">
      <c r="D835" s="3" t="s">
        <v>724</v>
      </c>
    </row>
    <row r="837" spans="1:8" x14ac:dyDescent="0.25">
      <c r="D837" s="3" t="s">
        <v>725</v>
      </c>
      <c r="E837">
        <v>12</v>
      </c>
      <c r="F837" t="s">
        <v>517</v>
      </c>
      <c r="H837" s="9">
        <f>E837*G837</f>
        <v>0</v>
      </c>
    </row>
    <row r="838" spans="1:8" x14ac:dyDescent="0.25">
      <c r="D838" s="2" t="s">
        <v>726</v>
      </c>
    </row>
    <row r="839" spans="1:8" x14ac:dyDescent="0.25">
      <c r="D839" s="2" t="s">
        <v>60</v>
      </c>
    </row>
    <row r="840" spans="1:8" x14ac:dyDescent="0.25">
      <c r="D840" s="2" t="s">
        <v>39</v>
      </c>
    </row>
    <row r="842" spans="1:8" x14ac:dyDescent="0.25">
      <c r="A842">
        <v>52</v>
      </c>
      <c r="C842" s="1" t="s">
        <v>727</v>
      </c>
      <c r="D842" s="2" t="s">
        <v>84</v>
      </c>
    </row>
    <row r="843" spans="1:8" x14ac:dyDescent="0.25">
      <c r="C843" t="s">
        <v>728</v>
      </c>
      <c r="D843" s="2" t="s">
        <v>108</v>
      </c>
    </row>
    <row r="844" spans="1:8" x14ac:dyDescent="0.25">
      <c r="C844" t="s">
        <v>2</v>
      </c>
      <c r="D844" s="2" t="s">
        <v>133</v>
      </c>
    </row>
    <row r="845" spans="1:8" x14ac:dyDescent="0.25">
      <c r="D845" s="2" t="s">
        <v>134</v>
      </c>
    </row>
    <row r="846" spans="1:8" x14ac:dyDescent="0.25">
      <c r="D846" s="2" t="s">
        <v>135</v>
      </c>
    </row>
    <row r="847" spans="1:8" x14ac:dyDescent="0.25">
      <c r="D847" s="2" t="s">
        <v>136</v>
      </c>
    </row>
    <row r="848" spans="1:8" ht="30" x14ac:dyDescent="0.25">
      <c r="D848" s="2" t="s">
        <v>137</v>
      </c>
    </row>
    <row r="849" spans="1:8" x14ac:dyDescent="0.25">
      <c r="D849" s="2" t="s">
        <v>162</v>
      </c>
    </row>
    <row r="850" spans="1:8" x14ac:dyDescent="0.25">
      <c r="D850" s="2" t="s">
        <v>163</v>
      </c>
    </row>
    <row r="851" spans="1:8" x14ac:dyDescent="0.25">
      <c r="D851" s="2" t="s">
        <v>129</v>
      </c>
    </row>
    <row r="852" spans="1:8" ht="30" x14ac:dyDescent="0.25">
      <c r="D852" s="3" t="s">
        <v>729</v>
      </c>
    </row>
    <row r="854" spans="1:8" x14ac:dyDescent="0.25">
      <c r="D854" s="3" t="s">
        <v>730</v>
      </c>
      <c r="E854">
        <v>8</v>
      </c>
      <c r="F854" t="s">
        <v>516</v>
      </c>
      <c r="H854" s="9">
        <f>E854*G854</f>
        <v>0</v>
      </c>
    </row>
    <row r="855" spans="1:8" x14ac:dyDescent="0.25">
      <c r="D855" s="2" t="s">
        <v>731</v>
      </c>
    </row>
    <row r="856" spans="1:8" x14ac:dyDescent="0.25">
      <c r="D856" s="2" t="s">
        <v>38</v>
      </c>
    </row>
    <row r="857" spans="1:8" x14ac:dyDescent="0.25">
      <c r="D857" s="2" t="s">
        <v>39</v>
      </c>
    </row>
    <row r="859" spans="1:8" x14ac:dyDescent="0.25">
      <c r="A859">
        <v>53</v>
      </c>
      <c r="C859" s="1" t="s">
        <v>732</v>
      </c>
      <c r="D859" s="2" t="s">
        <v>84</v>
      </c>
    </row>
    <row r="860" spans="1:8" x14ac:dyDescent="0.25">
      <c r="C860" t="s">
        <v>733</v>
      </c>
      <c r="D860" s="2" t="s">
        <v>108</v>
      </c>
    </row>
    <row r="861" spans="1:8" x14ac:dyDescent="0.25">
      <c r="C861" t="s">
        <v>2</v>
      </c>
      <c r="D861" s="2" t="s">
        <v>133</v>
      </c>
    </row>
    <row r="862" spans="1:8" x14ac:dyDescent="0.25">
      <c r="D862" s="2" t="s">
        <v>134</v>
      </c>
    </row>
    <row r="863" spans="1:8" x14ac:dyDescent="0.25">
      <c r="D863" s="2" t="s">
        <v>135</v>
      </c>
    </row>
    <row r="864" spans="1:8" x14ac:dyDescent="0.25">
      <c r="D864" s="2" t="s">
        <v>136</v>
      </c>
    </row>
    <row r="865" spans="1:8" ht="30" x14ac:dyDescent="0.25">
      <c r="D865" s="2" t="s">
        <v>137</v>
      </c>
    </row>
    <row r="866" spans="1:8" x14ac:dyDescent="0.25">
      <c r="D866" s="2" t="s">
        <v>162</v>
      </c>
    </row>
    <row r="867" spans="1:8" x14ac:dyDescent="0.25">
      <c r="D867" s="2" t="s">
        <v>163</v>
      </c>
    </row>
    <row r="868" spans="1:8" x14ac:dyDescent="0.25">
      <c r="D868" s="2" t="s">
        <v>146</v>
      </c>
    </row>
    <row r="869" spans="1:8" ht="30" x14ac:dyDescent="0.25">
      <c r="D869" s="3" t="s">
        <v>734</v>
      </c>
    </row>
    <row r="871" spans="1:8" x14ac:dyDescent="0.25">
      <c r="D871" s="3" t="s">
        <v>735</v>
      </c>
      <c r="E871">
        <v>4</v>
      </c>
      <c r="F871" t="s">
        <v>516</v>
      </c>
      <c r="H871" s="9">
        <f>E871*G871</f>
        <v>0</v>
      </c>
    </row>
    <row r="872" spans="1:8" x14ac:dyDescent="0.25">
      <c r="D872" s="2" t="s">
        <v>736</v>
      </c>
    </row>
    <row r="873" spans="1:8" x14ac:dyDescent="0.25">
      <c r="D873" s="2" t="s">
        <v>38</v>
      </c>
    </row>
    <row r="874" spans="1:8" x14ac:dyDescent="0.25">
      <c r="D874" s="2" t="s">
        <v>39</v>
      </c>
    </row>
    <row r="876" spans="1:8" x14ac:dyDescent="0.25">
      <c r="A876">
        <v>54</v>
      </c>
      <c r="C876" s="1" t="s">
        <v>737</v>
      </c>
      <c r="D876" s="2" t="s">
        <v>84</v>
      </c>
    </row>
    <row r="877" spans="1:8" x14ac:dyDescent="0.25">
      <c r="C877" t="s">
        <v>738</v>
      </c>
      <c r="D877" s="2" t="s">
        <v>108</v>
      </c>
    </row>
    <row r="878" spans="1:8" x14ac:dyDescent="0.25">
      <c r="C878" t="s">
        <v>2</v>
      </c>
      <c r="D878" s="2" t="s">
        <v>133</v>
      </c>
    </row>
    <row r="879" spans="1:8" x14ac:dyDescent="0.25">
      <c r="D879" s="2" t="s">
        <v>134</v>
      </c>
    </row>
    <row r="880" spans="1:8" x14ac:dyDescent="0.25">
      <c r="D880" s="2" t="s">
        <v>135</v>
      </c>
    </row>
    <row r="881" spans="1:8" x14ac:dyDescent="0.25">
      <c r="D881" s="2" t="s">
        <v>136</v>
      </c>
    </row>
    <row r="882" spans="1:8" ht="30" x14ac:dyDescent="0.25">
      <c r="D882" s="2" t="s">
        <v>137</v>
      </c>
    </row>
    <row r="883" spans="1:8" x14ac:dyDescent="0.25">
      <c r="D883" s="2" t="s">
        <v>162</v>
      </c>
    </row>
    <row r="884" spans="1:8" x14ac:dyDescent="0.25">
      <c r="D884" s="2" t="s">
        <v>213</v>
      </c>
    </row>
    <row r="885" spans="1:8" x14ac:dyDescent="0.25">
      <c r="D885" s="2" t="s">
        <v>130</v>
      </c>
    </row>
    <row r="886" spans="1:8" ht="30" x14ac:dyDescent="0.25">
      <c r="D886" s="3" t="s">
        <v>739</v>
      </c>
    </row>
    <row r="888" spans="1:8" x14ac:dyDescent="0.25">
      <c r="D888" s="3" t="s">
        <v>740</v>
      </c>
      <c r="E888">
        <v>4</v>
      </c>
      <c r="F888" t="s">
        <v>516</v>
      </c>
      <c r="H888" s="9">
        <f>E888*G888</f>
        <v>0</v>
      </c>
    </row>
    <row r="889" spans="1:8" x14ac:dyDescent="0.25">
      <c r="D889" s="2" t="s">
        <v>741</v>
      </c>
    </row>
    <row r="890" spans="1:8" x14ac:dyDescent="0.25">
      <c r="D890" s="2" t="s">
        <v>38</v>
      </c>
    </row>
    <row r="891" spans="1:8" x14ac:dyDescent="0.25">
      <c r="D891" s="2" t="s">
        <v>39</v>
      </c>
    </row>
    <row r="893" spans="1:8" x14ac:dyDescent="0.25">
      <c r="A893">
        <v>55</v>
      </c>
      <c r="C893" s="1" t="s">
        <v>742</v>
      </c>
      <c r="D893" s="2" t="s">
        <v>84</v>
      </c>
    </row>
    <row r="894" spans="1:8" x14ac:dyDescent="0.25">
      <c r="C894" t="s">
        <v>743</v>
      </c>
      <c r="D894" s="2" t="s">
        <v>108</v>
      </c>
    </row>
    <row r="895" spans="1:8" x14ac:dyDescent="0.25">
      <c r="C895" t="s">
        <v>2</v>
      </c>
      <c r="D895" s="2" t="s">
        <v>133</v>
      </c>
    </row>
    <row r="896" spans="1:8" x14ac:dyDescent="0.25">
      <c r="D896" s="2" t="s">
        <v>134</v>
      </c>
    </row>
    <row r="897" spans="4:8" x14ac:dyDescent="0.25">
      <c r="D897" s="2" t="s">
        <v>135</v>
      </c>
    </row>
    <row r="898" spans="4:8" x14ac:dyDescent="0.25">
      <c r="D898" s="2" t="s">
        <v>136</v>
      </c>
    </row>
    <row r="899" spans="4:8" ht="30" x14ac:dyDescent="0.25">
      <c r="D899" s="2" t="s">
        <v>137</v>
      </c>
    </row>
    <row r="900" spans="4:8" x14ac:dyDescent="0.25">
      <c r="D900" s="2" t="s">
        <v>162</v>
      </c>
    </row>
    <row r="901" spans="4:8" x14ac:dyDescent="0.25">
      <c r="D901" s="2" t="s">
        <v>213</v>
      </c>
    </row>
    <row r="902" spans="4:8" x14ac:dyDescent="0.25">
      <c r="D902" s="2" t="s">
        <v>556</v>
      </c>
    </row>
    <row r="903" spans="4:8" ht="30" x14ac:dyDescent="0.25">
      <c r="D903" s="3" t="s">
        <v>744</v>
      </c>
    </row>
    <row r="905" spans="4:8" x14ac:dyDescent="0.25">
      <c r="D905" s="3" t="s">
        <v>745</v>
      </c>
      <c r="E905">
        <v>2</v>
      </c>
      <c r="F905" t="s">
        <v>516</v>
      </c>
      <c r="H905" s="9">
        <f>E905*G905</f>
        <v>0</v>
      </c>
    </row>
    <row r="906" spans="4:8" x14ac:dyDescent="0.25">
      <c r="D906" s="2" t="s">
        <v>746</v>
      </c>
    </row>
    <row r="907" spans="4:8" x14ac:dyDescent="0.25">
      <c r="D907" s="2" t="s">
        <v>38</v>
      </c>
    </row>
    <row r="908" spans="4:8" x14ac:dyDescent="0.25">
      <c r="D908" s="2" t="s">
        <v>39</v>
      </c>
    </row>
    <row r="911" spans="4:8" s="1" customFormat="1" x14ac:dyDescent="0.25">
      <c r="D911" s="3" t="s">
        <v>500</v>
      </c>
      <c r="G911" s="10"/>
      <c r="H911" s="10">
        <f>SUM(H126:H910)</f>
        <v>0</v>
      </c>
    </row>
  </sheetData>
  <pageMargins left="0.7" right="0.7" top="0.75" bottom="0.75" header="0.3" footer="0.3"/>
  <pageSetup paperSize="9" scale="61" orientation="portrait" verticalDpi="0" r:id="rId1"/>
  <rowBreaks count="13" manualBreakCount="13">
    <brk id="76" max="8" man="1"/>
    <brk id="144" max="8" man="1"/>
    <brk id="195" max="8" man="1"/>
    <brk id="262" max="8" man="1"/>
    <brk id="330" max="8" man="1"/>
    <brk id="399" max="8" man="1"/>
    <brk id="467" max="8" man="1"/>
    <brk id="535" max="8" man="1"/>
    <brk id="603" max="8" man="1"/>
    <brk id="671" max="8" man="1"/>
    <brk id="734" max="8" man="1"/>
    <brk id="794" max="8" man="1"/>
    <brk id="858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2:H1117"/>
  <sheetViews>
    <sheetView topLeftCell="A1090" zoomScaleNormal="100" workbookViewId="0">
      <selection activeCell="L1115" sqref="L1115"/>
    </sheetView>
  </sheetViews>
  <sheetFormatPr defaultRowHeight="15" x14ac:dyDescent="0.25"/>
  <cols>
    <col min="2" max="2" width="2.85546875" customWidth="1"/>
    <col min="3" max="3" width="26" customWidth="1"/>
    <col min="4" max="4" width="46.85546875" style="2" customWidth="1"/>
    <col min="7" max="7" width="9.140625" style="9"/>
    <col min="8" max="8" width="10.85546875" style="9" customWidth="1"/>
  </cols>
  <sheetData>
    <row r="2" spans="1:8" s="1" customFormat="1" x14ac:dyDescent="0.25">
      <c r="D2" s="3" t="s">
        <v>521</v>
      </c>
      <c r="G2" s="10"/>
      <c r="H2" s="10"/>
    </row>
    <row r="5" spans="1:8" x14ac:dyDescent="0.25">
      <c r="A5">
        <v>1</v>
      </c>
      <c r="C5" s="1" t="s">
        <v>311</v>
      </c>
      <c r="D5" s="2" t="s">
        <v>84</v>
      </c>
    </row>
    <row r="6" spans="1:8" ht="30" x14ac:dyDescent="0.25">
      <c r="C6" t="s">
        <v>312</v>
      </c>
      <c r="D6" s="2" t="s">
        <v>313</v>
      </c>
    </row>
    <row r="7" spans="1:8" x14ac:dyDescent="0.25">
      <c r="C7" t="s">
        <v>2</v>
      </c>
      <c r="D7" s="2" t="s">
        <v>109</v>
      </c>
    </row>
    <row r="8" spans="1:8" x14ac:dyDescent="0.25">
      <c r="D8" s="2" t="s">
        <v>314</v>
      </c>
    </row>
    <row r="9" spans="1:8" x14ac:dyDescent="0.25">
      <c r="D9" s="2" t="s">
        <v>315</v>
      </c>
    </row>
    <row r="10" spans="1:8" x14ac:dyDescent="0.25">
      <c r="D10" s="3" t="s">
        <v>112</v>
      </c>
    </row>
    <row r="12" spans="1:8" x14ac:dyDescent="0.25">
      <c r="D12" s="3" t="s">
        <v>316</v>
      </c>
      <c r="E12">
        <v>10</v>
      </c>
      <c r="F12" t="s">
        <v>516</v>
      </c>
      <c r="H12" s="9">
        <f>E12*G12</f>
        <v>0</v>
      </c>
    </row>
    <row r="13" spans="1:8" x14ac:dyDescent="0.25">
      <c r="D13" s="2" t="s">
        <v>52</v>
      </c>
    </row>
    <row r="14" spans="1:8" x14ac:dyDescent="0.25">
      <c r="C14" s="1"/>
      <c r="D14" s="2" t="s">
        <v>38</v>
      </c>
    </row>
    <row r="15" spans="1:8" x14ac:dyDescent="0.25">
      <c r="D15" s="2" t="s">
        <v>39</v>
      </c>
    </row>
    <row r="17" spans="1:8" x14ac:dyDescent="0.25">
      <c r="A17">
        <v>2</v>
      </c>
      <c r="C17" s="1" t="s">
        <v>317</v>
      </c>
      <c r="D17" s="2" t="s">
        <v>84</v>
      </c>
    </row>
    <row r="18" spans="1:8" ht="30" x14ac:dyDescent="0.25">
      <c r="C18" t="s">
        <v>318</v>
      </c>
      <c r="D18" s="2" t="s">
        <v>313</v>
      </c>
    </row>
    <row r="19" spans="1:8" x14ac:dyDescent="0.25">
      <c r="C19" t="s">
        <v>2</v>
      </c>
      <c r="D19" s="2" t="s">
        <v>109</v>
      </c>
    </row>
    <row r="20" spans="1:8" x14ac:dyDescent="0.25">
      <c r="D20" s="2" t="s">
        <v>314</v>
      </c>
    </row>
    <row r="21" spans="1:8" x14ac:dyDescent="0.25">
      <c r="D21" s="2" t="s">
        <v>319</v>
      </c>
    </row>
    <row r="22" spans="1:8" x14ac:dyDescent="0.25">
      <c r="D22" s="3" t="s">
        <v>320</v>
      </c>
    </row>
    <row r="24" spans="1:8" x14ac:dyDescent="0.25">
      <c r="D24" s="3" t="s">
        <v>321</v>
      </c>
      <c r="E24">
        <v>3</v>
      </c>
      <c r="F24" t="s">
        <v>516</v>
      </c>
      <c r="H24" s="9">
        <f>E24*G24</f>
        <v>0</v>
      </c>
    </row>
    <row r="25" spans="1:8" x14ac:dyDescent="0.25">
      <c r="D25" s="2" t="s">
        <v>52</v>
      </c>
    </row>
    <row r="26" spans="1:8" x14ac:dyDescent="0.25">
      <c r="C26" s="1"/>
      <c r="D26" s="2" t="s">
        <v>38</v>
      </c>
    </row>
    <row r="27" spans="1:8" x14ac:dyDescent="0.25">
      <c r="D27" s="2" t="s">
        <v>39</v>
      </c>
    </row>
    <row r="29" spans="1:8" x14ac:dyDescent="0.25">
      <c r="A29">
        <v>3</v>
      </c>
      <c r="C29" s="1" t="s">
        <v>322</v>
      </c>
      <c r="D29" s="2" t="s">
        <v>84</v>
      </c>
    </row>
    <row r="30" spans="1:8" ht="30" x14ac:dyDescent="0.25">
      <c r="C30" t="s">
        <v>323</v>
      </c>
      <c r="D30" s="2" t="s">
        <v>313</v>
      </c>
    </row>
    <row r="31" spans="1:8" x14ac:dyDescent="0.25">
      <c r="C31" t="s">
        <v>2</v>
      </c>
      <c r="D31" s="2" t="s">
        <v>109</v>
      </c>
    </row>
    <row r="32" spans="1:8" x14ac:dyDescent="0.25">
      <c r="D32" s="2" t="s">
        <v>324</v>
      </c>
    </row>
    <row r="33" spans="1:8" x14ac:dyDescent="0.25">
      <c r="D33" s="3" t="s">
        <v>325</v>
      </c>
    </row>
    <row r="35" spans="1:8" x14ac:dyDescent="0.25">
      <c r="D35" s="3" t="s">
        <v>326</v>
      </c>
      <c r="E35">
        <v>7</v>
      </c>
      <c r="F35" t="s">
        <v>516</v>
      </c>
      <c r="H35" s="9">
        <f>E35*G35</f>
        <v>0</v>
      </c>
    </row>
    <row r="36" spans="1:8" x14ac:dyDescent="0.25">
      <c r="D36" s="2" t="s">
        <v>52</v>
      </c>
    </row>
    <row r="37" spans="1:8" x14ac:dyDescent="0.25">
      <c r="C37" s="1"/>
      <c r="D37" s="2" t="s">
        <v>38</v>
      </c>
    </row>
    <row r="38" spans="1:8" x14ac:dyDescent="0.25">
      <c r="D38" s="2" t="s">
        <v>39</v>
      </c>
    </row>
    <row r="40" spans="1:8" x14ac:dyDescent="0.25">
      <c r="A40">
        <v>4</v>
      </c>
      <c r="C40" s="1" t="s">
        <v>327</v>
      </c>
      <c r="D40" s="2" t="s">
        <v>84</v>
      </c>
    </row>
    <row r="41" spans="1:8" ht="30" x14ac:dyDescent="0.25">
      <c r="C41" t="s">
        <v>328</v>
      </c>
      <c r="D41" s="2" t="s">
        <v>313</v>
      </c>
    </row>
    <row r="42" spans="1:8" x14ac:dyDescent="0.25">
      <c r="C42" t="s">
        <v>2</v>
      </c>
      <c r="D42" s="2" t="s">
        <v>109</v>
      </c>
    </row>
    <row r="43" spans="1:8" x14ac:dyDescent="0.25">
      <c r="D43" s="2" t="s">
        <v>324</v>
      </c>
    </row>
    <row r="44" spans="1:8" x14ac:dyDescent="0.25">
      <c r="D44" s="3" t="s">
        <v>329</v>
      </c>
    </row>
    <row r="46" spans="1:8" x14ac:dyDescent="0.25">
      <c r="D46" s="3" t="s">
        <v>330</v>
      </c>
      <c r="E46">
        <v>1</v>
      </c>
      <c r="F46" t="s">
        <v>516</v>
      </c>
      <c r="H46" s="9">
        <f>E46*G46</f>
        <v>0</v>
      </c>
    </row>
    <row r="47" spans="1:8" x14ac:dyDescent="0.25">
      <c r="D47" s="2" t="s">
        <v>52</v>
      </c>
    </row>
    <row r="48" spans="1:8" x14ac:dyDescent="0.25">
      <c r="C48" s="1"/>
      <c r="D48" s="2" t="s">
        <v>38</v>
      </c>
    </row>
    <row r="49" spans="1:8" x14ac:dyDescent="0.25">
      <c r="D49" s="2" t="s">
        <v>39</v>
      </c>
    </row>
    <row r="51" spans="1:8" x14ac:dyDescent="0.25">
      <c r="A51">
        <v>5</v>
      </c>
      <c r="C51" s="1" t="s">
        <v>331</v>
      </c>
      <c r="D51" s="2" t="s">
        <v>84</v>
      </c>
    </row>
    <row r="52" spans="1:8" ht="30" x14ac:dyDescent="0.25">
      <c r="C52" t="s">
        <v>332</v>
      </c>
      <c r="D52" s="2" t="s">
        <v>313</v>
      </c>
    </row>
    <row r="53" spans="1:8" x14ac:dyDescent="0.25">
      <c r="C53" t="s">
        <v>2</v>
      </c>
      <c r="D53" s="2" t="s">
        <v>109</v>
      </c>
    </row>
    <row r="54" spans="1:8" x14ac:dyDescent="0.25">
      <c r="D54" s="2" t="s">
        <v>324</v>
      </c>
    </row>
    <row r="55" spans="1:8" x14ac:dyDescent="0.25">
      <c r="D55" s="3" t="s">
        <v>333</v>
      </c>
    </row>
    <row r="57" spans="1:8" x14ac:dyDescent="0.25">
      <c r="D57" s="3" t="s">
        <v>334</v>
      </c>
      <c r="E57">
        <v>5</v>
      </c>
      <c r="F57" t="s">
        <v>516</v>
      </c>
      <c r="H57" s="9">
        <f>E57*G57</f>
        <v>0</v>
      </c>
    </row>
    <row r="58" spans="1:8" x14ac:dyDescent="0.25">
      <c r="D58" s="2" t="s">
        <v>52</v>
      </c>
    </row>
    <row r="59" spans="1:8" x14ac:dyDescent="0.25">
      <c r="C59" s="1"/>
      <c r="D59" s="2" t="s">
        <v>38</v>
      </c>
    </row>
    <row r="60" spans="1:8" x14ac:dyDescent="0.25">
      <c r="D60" s="2" t="s">
        <v>39</v>
      </c>
    </row>
    <row r="62" spans="1:8" x14ac:dyDescent="0.25">
      <c r="A62">
        <v>6</v>
      </c>
      <c r="C62" s="1" t="s">
        <v>335</v>
      </c>
      <c r="D62" s="2" t="s">
        <v>84</v>
      </c>
    </row>
    <row r="63" spans="1:8" ht="30" x14ac:dyDescent="0.25">
      <c r="C63" t="s">
        <v>336</v>
      </c>
      <c r="D63" s="2" t="s">
        <v>313</v>
      </c>
    </row>
    <row r="64" spans="1:8" x14ac:dyDescent="0.25">
      <c r="C64" t="s">
        <v>2</v>
      </c>
      <c r="D64" s="2" t="s">
        <v>109</v>
      </c>
    </row>
    <row r="65" spans="1:8" x14ac:dyDescent="0.25">
      <c r="D65" s="2" t="s">
        <v>324</v>
      </c>
    </row>
    <row r="66" spans="1:8" x14ac:dyDescent="0.25">
      <c r="D66" s="3" t="s">
        <v>337</v>
      </c>
    </row>
    <row r="68" spans="1:8" x14ac:dyDescent="0.25">
      <c r="D68" s="3" t="s">
        <v>338</v>
      </c>
      <c r="E68">
        <v>5</v>
      </c>
      <c r="F68" t="s">
        <v>516</v>
      </c>
      <c r="H68" s="9">
        <f>E68*G68</f>
        <v>0</v>
      </c>
    </row>
    <row r="69" spans="1:8" x14ac:dyDescent="0.25">
      <c r="D69" s="2" t="s">
        <v>52</v>
      </c>
    </row>
    <row r="70" spans="1:8" x14ac:dyDescent="0.25">
      <c r="C70" s="1"/>
      <c r="D70" s="2" t="s">
        <v>38</v>
      </c>
    </row>
    <row r="71" spans="1:8" x14ac:dyDescent="0.25">
      <c r="D71" s="2" t="s">
        <v>39</v>
      </c>
    </row>
    <row r="73" spans="1:8" x14ac:dyDescent="0.25">
      <c r="A73">
        <v>7</v>
      </c>
      <c r="C73" s="1" t="s">
        <v>339</v>
      </c>
      <c r="D73" s="2" t="s">
        <v>84</v>
      </c>
    </row>
    <row r="74" spans="1:8" ht="30" x14ac:dyDescent="0.25">
      <c r="C74" t="s">
        <v>340</v>
      </c>
      <c r="D74" s="2" t="s">
        <v>313</v>
      </c>
    </row>
    <row r="75" spans="1:8" x14ac:dyDescent="0.25">
      <c r="C75" t="s">
        <v>2</v>
      </c>
      <c r="D75" s="2" t="s">
        <v>109</v>
      </c>
    </row>
    <row r="76" spans="1:8" x14ac:dyDescent="0.25">
      <c r="D76" s="2" t="s">
        <v>324</v>
      </c>
    </row>
    <row r="77" spans="1:8" x14ac:dyDescent="0.25">
      <c r="D77" s="2" t="s">
        <v>341</v>
      </c>
    </row>
    <row r="78" spans="1:8" x14ac:dyDescent="0.25">
      <c r="D78" s="3" t="s">
        <v>342</v>
      </c>
    </row>
    <row r="80" spans="1:8" x14ac:dyDescent="0.25">
      <c r="D80" s="3" t="s">
        <v>343</v>
      </c>
      <c r="E80">
        <v>1</v>
      </c>
      <c r="F80" t="s">
        <v>516</v>
      </c>
      <c r="H80" s="9">
        <f>E80*G80</f>
        <v>0</v>
      </c>
    </row>
    <row r="81" spans="1:8" x14ac:dyDescent="0.25">
      <c r="D81" s="2" t="s">
        <v>52</v>
      </c>
    </row>
    <row r="82" spans="1:8" x14ac:dyDescent="0.25">
      <c r="C82" s="1"/>
      <c r="D82" s="2" t="s">
        <v>38</v>
      </c>
    </row>
    <row r="83" spans="1:8" x14ac:dyDescent="0.25">
      <c r="D83" s="2" t="s">
        <v>39</v>
      </c>
    </row>
    <row r="85" spans="1:8" x14ac:dyDescent="0.25">
      <c r="A85">
        <v>8</v>
      </c>
      <c r="C85" s="1" t="s">
        <v>344</v>
      </c>
      <c r="D85" s="2" t="s">
        <v>84</v>
      </c>
    </row>
    <row r="86" spans="1:8" ht="30" x14ac:dyDescent="0.25">
      <c r="C86" t="s">
        <v>345</v>
      </c>
      <c r="D86" s="2" t="s">
        <v>313</v>
      </c>
    </row>
    <row r="87" spans="1:8" x14ac:dyDescent="0.25">
      <c r="C87" t="s">
        <v>2</v>
      </c>
      <c r="D87" s="2" t="s">
        <v>109</v>
      </c>
    </row>
    <row r="88" spans="1:8" ht="30" x14ac:dyDescent="0.25">
      <c r="D88" s="2" t="s">
        <v>346</v>
      </c>
    </row>
    <row r="89" spans="1:8" x14ac:dyDescent="0.25">
      <c r="D89" s="2" t="s">
        <v>347</v>
      </c>
    </row>
    <row r="90" spans="1:8" x14ac:dyDescent="0.25">
      <c r="D90" s="2" t="s">
        <v>348</v>
      </c>
    </row>
    <row r="91" spans="1:8" x14ac:dyDescent="0.25">
      <c r="D91" s="3" t="s">
        <v>349</v>
      </c>
    </row>
    <row r="93" spans="1:8" x14ac:dyDescent="0.25">
      <c r="D93" s="3" t="s">
        <v>350</v>
      </c>
      <c r="E93">
        <v>18</v>
      </c>
      <c r="F93" t="s">
        <v>516</v>
      </c>
      <c r="H93" s="9">
        <f>E93*G93</f>
        <v>0</v>
      </c>
    </row>
    <row r="94" spans="1:8" x14ac:dyDescent="0.25">
      <c r="D94" s="2" t="s">
        <v>52</v>
      </c>
    </row>
    <row r="95" spans="1:8" x14ac:dyDescent="0.25">
      <c r="C95" s="1"/>
      <c r="D95" s="2" t="s">
        <v>38</v>
      </c>
    </row>
    <row r="96" spans="1:8" x14ac:dyDescent="0.25">
      <c r="D96" s="2" t="s">
        <v>39</v>
      </c>
    </row>
    <row r="98" spans="1:8" x14ac:dyDescent="0.25">
      <c r="A98">
        <v>9</v>
      </c>
      <c r="C98" s="1" t="s">
        <v>351</v>
      </c>
      <c r="D98" s="2" t="s">
        <v>84</v>
      </c>
    </row>
    <row r="99" spans="1:8" ht="30" x14ac:dyDescent="0.25">
      <c r="C99" t="s">
        <v>352</v>
      </c>
      <c r="D99" s="2" t="s">
        <v>313</v>
      </c>
    </row>
    <row r="100" spans="1:8" x14ac:dyDescent="0.25">
      <c r="C100" t="s">
        <v>2</v>
      </c>
      <c r="D100" s="2" t="s">
        <v>109</v>
      </c>
    </row>
    <row r="101" spans="1:8" ht="30" x14ac:dyDescent="0.25">
      <c r="D101" s="2" t="s">
        <v>346</v>
      </c>
    </row>
    <row r="102" spans="1:8" x14ac:dyDescent="0.25">
      <c r="D102" s="2" t="s">
        <v>347</v>
      </c>
    </row>
    <row r="103" spans="1:8" x14ac:dyDescent="0.25">
      <c r="D103" s="2" t="s">
        <v>353</v>
      </c>
    </row>
    <row r="104" spans="1:8" x14ac:dyDescent="0.25">
      <c r="D104" s="3" t="s">
        <v>354</v>
      </c>
    </row>
    <row r="106" spans="1:8" x14ac:dyDescent="0.25">
      <c r="D106" s="3" t="s">
        <v>355</v>
      </c>
      <c r="E106">
        <v>1</v>
      </c>
      <c r="F106" t="s">
        <v>516</v>
      </c>
      <c r="H106" s="9">
        <f>E106*G106</f>
        <v>0</v>
      </c>
    </row>
    <row r="107" spans="1:8" x14ac:dyDescent="0.25">
      <c r="D107" s="2" t="s">
        <v>52</v>
      </c>
    </row>
    <row r="108" spans="1:8" x14ac:dyDescent="0.25">
      <c r="C108" s="1"/>
      <c r="D108" s="2" t="s">
        <v>38</v>
      </c>
    </row>
    <row r="109" spans="1:8" x14ac:dyDescent="0.25">
      <c r="D109" s="2" t="s">
        <v>39</v>
      </c>
    </row>
    <row r="111" spans="1:8" x14ac:dyDescent="0.25">
      <c r="A111">
        <v>10</v>
      </c>
      <c r="C111" s="1" t="s">
        <v>356</v>
      </c>
      <c r="D111" s="2" t="s">
        <v>84</v>
      </c>
    </row>
    <row r="112" spans="1:8" ht="30" x14ac:dyDescent="0.25">
      <c r="C112" t="s">
        <v>357</v>
      </c>
      <c r="D112" s="2" t="s">
        <v>313</v>
      </c>
    </row>
    <row r="113" spans="1:8" x14ac:dyDescent="0.25">
      <c r="C113" t="s">
        <v>2</v>
      </c>
      <c r="D113" s="2" t="s">
        <v>358</v>
      </c>
    </row>
    <row r="114" spans="1:8" ht="45" x14ac:dyDescent="0.25">
      <c r="D114" s="2" t="s">
        <v>359</v>
      </c>
    </row>
    <row r="115" spans="1:8" x14ac:dyDescent="0.25">
      <c r="D115" s="2" t="s">
        <v>146</v>
      </c>
    </row>
    <row r="116" spans="1:8" x14ac:dyDescent="0.25">
      <c r="D116" s="2" t="s">
        <v>360</v>
      </c>
    </row>
    <row r="117" spans="1:8" ht="45" x14ac:dyDescent="0.25">
      <c r="D117" s="3" t="s">
        <v>361</v>
      </c>
    </row>
    <row r="119" spans="1:8" x14ac:dyDescent="0.25">
      <c r="D119" s="3" t="s">
        <v>362</v>
      </c>
      <c r="E119">
        <v>8</v>
      </c>
      <c r="F119" t="s">
        <v>516</v>
      </c>
      <c r="H119" s="9">
        <f>E119*G119</f>
        <v>0</v>
      </c>
    </row>
    <row r="120" spans="1:8" x14ac:dyDescent="0.25">
      <c r="D120" s="2" t="s">
        <v>363</v>
      </c>
    </row>
    <row r="121" spans="1:8" x14ac:dyDescent="0.25">
      <c r="C121" s="1"/>
      <c r="D121" s="2" t="s">
        <v>38</v>
      </c>
    </row>
    <row r="122" spans="1:8" x14ac:dyDescent="0.25">
      <c r="D122" s="2" t="s">
        <v>39</v>
      </c>
    </row>
    <row r="124" spans="1:8" x14ac:dyDescent="0.25">
      <c r="A124">
        <v>11</v>
      </c>
      <c r="C124" s="1" t="s">
        <v>668</v>
      </c>
      <c r="D124" s="2" t="s">
        <v>84</v>
      </c>
    </row>
    <row r="125" spans="1:8" ht="30" x14ac:dyDescent="0.25">
      <c r="C125" t="s">
        <v>669</v>
      </c>
      <c r="D125" s="2" t="s">
        <v>313</v>
      </c>
    </row>
    <row r="126" spans="1:8" x14ac:dyDescent="0.25">
      <c r="C126" t="s">
        <v>2</v>
      </c>
      <c r="D126" s="2" t="s">
        <v>358</v>
      </c>
    </row>
    <row r="127" spans="1:8" ht="45" x14ac:dyDescent="0.25">
      <c r="D127" s="2" t="s">
        <v>366</v>
      </c>
    </row>
    <row r="128" spans="1:8" x14ac:dyDescent="0.25">
      <c r="D128" s="2" t="s">
        <v>146</v>
      </c>
    </row>
    <row r="129" spans="1:8" x14ac:dyDescent="0.25">
      <c r="D129" s="2" t="s">
        <v>367</v>
      </c>
    </row>
    <row r="130" spans="1:8" ht="45" x14ac:dyDescent="0.25">
      <c r="D130" s="3" t="s">
        <v>670</v>
      </c>
    </row>
    <row r="132" spans="1:8" x14ac:dyDescent="0.25">
      <c r="D132" s="3" t="s">
        <v>671</v>
      </c>
      <c r="E132">
        <v>3</v>
      </c>
      <c r="F132" t="s">
        <v>516</v>
      </c>
      <c r="H132" s="9">
        <f>E132*G132</f>
        <v>0</v>
      </c>
    </row>
    <row r="133" spans="1:8" x14ac:dyDescent="0.25">
      <c r="D133" s="2" t="s">
        <v>672</v>
      </c>
    </row>
    <row r="134" spans="1:8" x14ac:dyDescent="0.25">
      <c r="C134" s="1"/>
      <c r="D134" s="2" t="s">
        <v>38</v>
      </c>
    </row>
    <row r="135" spans="1:8" x14ac:dyDescent="0.25">
      <c r="D135" s="2" t="s">
        <v>39</v>
      </c>
    </row>
    <row r="137" spans="1:8" x14ac:dyDescent="0.25">
      <c r="A137">
        <v>12</v>
      </c>
      <c r="C137" s="1" t="s">
        <v>364</v>
      </c>
      <c r="D137" s="2" t="s">
        <v>84</v>
      </c>
    </row>
    <row r="138" spans="1:8" ht="30" x14ac:dyDescent="0.25">
      <c r="C138" t="s">
        <v>365</v>
      </c>
      <c r="D138" s="2" t="s">
        <v>313</v>
      </c>
    </row>
    <row r="139" spans="1:8" x14ac:dyDescent="0.25">
      <c r="C139" t="s">
        <v>2</v>
      </c>
      <c r="D139" s="2" t="s">
        <v>358</v>
      </c>
    </row>
    <row r="140" spans="1:8" ht="45" x14ac:dyDescent="0.25">
      <c r="D140" s="2" t="s">
        <v>366</v>
      </c>
    </row>
    <row r="141" spans="1:8" x14ac:dyDescent="0.25">
      <c r="D141" s="2" t="s">
        <v>129</v>
      </c>
    </row>
    <row r="142" spans="1:8" x14ac:dyDescent="0.25">
      <c r="D142" s="2" t="s">
        <v>367</v>
      </c>
    </row>
    <row r="143" spans="1:8" ht="45" x14ac:dyDescent="0.25">
      <c r="D143" s="3" t="s">
        <v>368</v>
      </c>
    </row>
    <row r="145" spans="1:8" x14ac:dyDescent="0.25">
      <c r="D145" s="3" t="s">
        <v>369</v>
      </c>
      <c r="E145">
        <v>8</v>
      </c>
      <c r="F145" t="s">
        <v>516</v>
      </c>
      <c r="H145" s="9">
        <f>E145*G145</f>
        <v>0</v>
      </c>
    </row>
    <row r="146" spans="1:8" x14ac:dyDescent="0.25">
      <c r="D146" s="2" t="s">
        <v>370</v>
      </c>
    </row>
    <row r="147" spans="1:8" x14ac:dyDescent="0.25">
      <c r="C147" s="1"/>
      <c r="D147" s="2" t="s">
        <v>38</v>
      </c>
    </row>
    <row r="148" spans="1:8" x14ac:dyDescent="0.25">
      <c r="D148" s="2" t="s">
        <v>39</v>
      </c>
    </row>
    <row r="150" spans="1:8" x14ac:dyDescent="0.25">
      <c r="A150">
        <v>13</v>
      </c>
      <c r="C150" s="1" t="s">
        <v>371</v>
      </c>
      <c r="D150" s="2" t="s">
        <v>84</v>
      </c>
    </row>
    <row r="151" spans="1:8" ht="30" x14ac:dyDescent="0.25">
      <c r="C151" t="s">
        <v>372</v>
      </c>
      <c r="D151" s="2" t="s">
        <v>313</v>
      </c>
    </row>
    <row r="152" spans="1:8" x14ac:dyDescent="0.25">
      <c r="C152" t="s">
        <v>2</v>
      </c>
      <c r="D152" s="2" t="s">
        <v>358</v>
      </c>
    </row>
    <row r="153" spans="1:8" ht="45" x14ac:dyDescent="0.25">
      <c r="D153" s="2" t="s">
        <v>366</v>
      </c>
    </row>
    <row r="154" spans="1:8" x14ac:dyDescent="0.25">
      <c r="D154" s="2" t="s">
        <v>130</v>
      </c>
    </row>
    <row r="155" spans="1:8" x14ac:dyDescent="0.25">
      <c r="D155" s="2" t="s">
        <v>367</v>
      </c>
    </row>
    <row r="156" spans="1:8" ht="45" x14ac:dyDescent="0.25">
      <c r="D156" s="3" t="s">
        <v>373</v>
      </c>
    </row>
    <row r="158" spans="1:8" x14ac:dyDescent="0.25">
      <c r="D158" s="3" t="s">
        <v>374</v>
      </c>
      <c r="E158">
        <v>12</v>
      </c>
      <c r="F158" t="s">
        <v>516</v>
      </c>
      <c r="H158" s="9">
        <f>E158*G158</f>
        <v>0</v>
      </c>
    </row>
    <row r="159" spans="1:8" x14ac:dyDescent="0.25">
      <c r="D159" s="2" t="s">
        <v>375</v>
      </c>
    </row>
    <row r="160" spans="1:8" x14ac:dyDescent="0.25">
      <c r="C160" s="1"/>
      <c r="D160" s="2" t="s">
        <v>38</v>
      </c>
    </row>
    <row r="161" spans="1:8" x14ac:dyDescent="0.25">
      <c r="D161" s="2" t="s">
        <v>39</v>
      </c>
    </row>
    <row r="163" spans="1:8" x14ac:dyDescent="0.25">
      <c r="A163">
        <v>14</v>
      </c>
      <c r="C163" s="1" t="s">
        <v>680</v>
      </c>
      <c r="D163" s="2" t="s">
        <v>84</v>
      </c>
    </row>
    <row r="164" spans="1:8" ht="30" x14ac:dyDescent="0.25">
      <c r="C164" t="s">
        <v>681</v>
      </c>
      <c r="D164" s="2" t="s">
        <v>313</v>
      </c>
    </row>
    <row r="165" spans="1:8" x14ac:dyDescent="0.25">
      <c r="C165" t="s">
        <v>2</v>
      </c>
      <c r="D165" s="2" t="s">
        <v>358</v>
      </c>
    </row>
    <row r="166" spans="1:8" ht="45" x14ac:dyDescent="0.25">
      <c r="D166" s="2" t="s">
        <v>366</v>
      </c>
    </row>
    <row r="167" spans="1:8" x14ac:dyDescent="0.25">
      <c r="D167" s="2" t="s">
        <v>556</v>
      </c>
    </row>
    <row r="168" spans="1:8" x14ac:dyDescent="0.25">
      <c r="D168" s="2" t="s">
        <v>367</v>
      </c>
    </row>
    <row r="169" spans="1:8" ht="45" x14ac:dyDescent="0.25">
      <c r="D169" s="3" t="s">
        <v>682</v>
      </c>
    </row>
    <row r="171" spans="1:8" x14ac:dyDescent="0.25">
      <c r="D171" s="3" t="s">
        <v>683</v>
      </c>
      <c r="E171">
        <v>6</v>
      </c>
      <c r="F171" t="s">
        <v>516</v>
      </c>
      <c r="H171" s="9">
        <f>E171*G171</f>
        <v>0</v>
      </c>
    </row>
    <row r="172" spans="1:8" x14ac:dyDescent="0.25">
      <c r="D172" s="2" t="s">
        <v>684</v>
      </c>
    </row>
    <row r="173" spans="1:8" x14ac:dyDescent="0.25">
      <c r="C173" s="1"/>
      <c r="D173" s="2" t="s">
        <v>38</v>
      </c>
    </row>
    <row r="174" spans="1:8" x14ac:dyDescent="0.25">
      <c r="D174" s="2" t="s">
        <v>39</v>
      </c>
    </row>
    <row r="176" spans="1:8" x14ac:dyDescent="0.25">
      <c r="A176">
        <v>15</v>
      </c>
      <c r="C176" s="1" t="s">
        <v>377</v>
      </c>
      <c r="D176" s="2" t="s">
        <v>84</v>
      </c>
    </row>
    <row r="177" spans="1:8" ht="30" x14ac:dyDescent="0.25">
      <c r="C177" t="s">
        <v>378</v>
      </c>
      <c r="D177" s="2" t="s">
        <v>313</v>
      </c>
    </row>
    <row r="178" spans="1:8" x14ac:dyDescent="0.25">
      <c r="C178" t="s">
        <v>2</v>
      </c>
      <c r="D178" s="2" t="s">
        <v>358</v>
      </c>
    </row>
    <row r="179" spans="1:8" ht="45" x14ac:dyDescent="0.25">
      <c r="D179" s="2" t="s">
        <v>366</v>
      </c>
    </row>
    <row r="180" spans="1:8" x14ac:dyDescent="0.25">
      <c r="D180" s="2" t="s">
        <v>130</v>
      </c>
    </row>
    <row r="181" spans="1:8" x14ac:dyDescent="0.25">
      <c r="D181" s="2" t="s">
        <v>379</v>
      </c>
    </row>
    <row r="182" spans="1:8" ht="45" x14ac:dyDescent="0.25">
      <c r="D182" s="3" t="s">
        <v>380</v>
      </c>
    </row>
    <row r="184" spans="1:8" x14ac:dyDescent="0.25">
      <c r="D184" s="3" t="s">
        <v>381</v>
      </c>
      <c r="E184">
        <v>1</v>
      </c>
      <c r="F184" t="s">
        <v>516</v>
      </c>
      <c r="H184" s="9">
        <f>E184*G184</f>
        <v>0</v>
      </c>
    </row>
    <row r="185" spans="1:8" x14ac:dyDescent="0.25">
      <c r="D185" s="2" t="s">
        <v>382</v>
      </c>
    </row>
    <row r="186" spans="1:8" x14ac:dyDescent="0.25">
      <c r="C186" s="1"/>
      <c r="D186" s="2" t="s">
        <v>38</v>
      </c>
    </row>
    <row r="187" spans="1:8" x14ac:dyDescent="0.25">
      <c r="D187" s="2" t="s">
        <v>39</v>
      </c>
    </row>
    <row r="189" spans="1:8" x14ac:dyDescent="0.25">
      <c r="A189">
        <v>16</v>
      </c>
      <c r="C189" s="1" t="s">
        <v>663</v>
      </c>
      <c r="D189" s="2" t="s">
        <v>84</v>
      </c>
    </row>
    <row r="190" spans="1:8" ht="30" x14ac:dyDescent="0.25">
      <c r="C190" t="s">
        <v>664</v>
      </c>
      <c r="D190" s="2" t="s">
        <v>313</v>
      </c>
    </row>
    <row r="191" spans="1:8" x14ac:dyDescent="0.25">
      <c r="C191" t="s">
        <v>2</v>
      </c>
      <c r="D191" s="2" t="s">
        <v>358</v>
      </c>
    </row>
    <row r="192" spans="1:8" ht="45" x14ac:dyDescent="0.25">
      <c r="D192" s="2" t="s">
        <v>581</v>
      </c>
    </row>
    <row r="193" spans="1:8" x14ac:dyDescent="0.25">
      <c r="D193" s="2" t="s">
        <v>129</v>
      </c>
    </row>
    <row r="194" spans="1:8" ht="60" x14ac:dyDescent="0.25">
      <c r="D194" s="3" t="s">
        <v>665</v>
      </c>
    </row>
    <row r="196" spans="1:8" x14ac:dyDescent="0.25">
      <c r="D196" s="3" t="s">
        <v>666</v>
      </c>
      <c r="E196">
        <v>1</v>
      </c>
      <c r="F196" t="s">
        <v>516</v>
      </c>
      <c r="H196" s="9">
        <f>E196*G196</f>
        <v>0</v>
      </c>
    </row>
    <row r="197" spans="1:8" x14ac:dyDescent="0.25">
      <c r="D197" s="2" t="s">
        <v>667</v>
      </c>
    </row>
    <row r="198" spans="1:8" x14ac:dyDescent="0.25">
      <c r="D198" s="2" t="s">
        <v>38</v>
      </c>
    </row>
    <row r="199" spans="1:8" x14ac:dyDescent="0.25">
      <c r="D199" s="2" t="s">
        <v>39</v>
      </c>
    </row>
    <row r="201" spans="1:8" x14ac:dyDescent="0.25">
      <c r="A201">
        <v>17</v>
      </c>
      <c r="C201" s="1" t="s">
        <v>685</v>
      </c>
      <c r="D201" s="2" t="s">
        <v>84</v>
      </c>
    </row>
    <row r="202" spans="1:8" ht="30" x14ac:dyDescent="0.25">
      <c r="C202" t="s">
        <v>686</v>
      </c>
      <c r="D202" s="2" t="s">
        <v>313</v>
      </c>
    </row>
    <row r="203" spans="1:8" x14ac:dyDescent="0.25">
      <c r="C203" t="s">
        <v>2</v>
      </c>
      <c r="D203" s="2" t="s">
        <v>687</v>
      </c>
    </row>
    <row r="204" spans="1:8" ht="30" x14ac:dyDescent="0.25">
      <c r="D204" s="2" t="s">
        <v>688</v>
      </c>
    </row>
    <row r="205" spans="1:8" ht="30" x14ac:dyDescent="0.25">
      <c r="D205" s="2" t="s">
        <v>689</v>
      </c>
    </row>
    <row r="206" spans="1:8" x14ac:dyDescent="0.25">
      <c r="D206" s="2" t="s">
        <v>690</v>
      </c>
    </row>
    <row r="207" spans="1:8" x14ac:dyDescent="0.25">
      <c r="D207" s="2" t="s">
        <v>691</v>
      </c>
    </row>
    <row r="208" spans="1:8" x14ac:dyDescent="0.25">
      <c r="D208" s="2" t="s">
        <v>146</v>
      </c>
    </row>
    <row r="209" spans="1:8" ht="30" x14ac:dyDescent="0.25">
      <c r="D209" s="3" t="s">
        <v>692</v>
      </c>
    </row>
    <row r="211" spans="1:8" x14ac:dyDescent="0.25">
      <c r="D211" s="3" t="s">
        <v>693</v>
      </c>
      <c r="E211">
        <v>1</v>
      </c>
      <c r="F211" t="s">
        <v>517</v>
      </c>
      <c r="H211" s="9">
        <f>E211*G211</f>
        <v>0</v>
      </c>
    </row>
    <row r="212" spans="1:8" x14ac:dyDescent="0.25">
      <c r="D212" s="2" t="s">
        <v>694</v>
      </c>
    </row>
    <row r="213" spans="1:8" x14ac:dyDescent="0.25">
      <c r="C213" s="1"/>
      <c r="D213" s="2" t="s">
        <v>60</v>
      </c>
    </row>
    <row r="214" spans="1:8" x14ac:dyDescent="0.25">
      <c r="D214" s="2" t="s">
        <v>39</v>
      </c>
    </row>
    <row r="215" spans="1:8" x14ac:dyDescent="0.25">
      <c r="C215" s="2"/>
    </row>
    <row r="216" spans="1:8" x14ac:dyDescent="0.25">
      <c r="A216">
        <v>18</v>
      </c>
      <c r="C216" s="1" t="s">
        <v>695</v>
      </c>
      <c r="D216" s="2" t="s">
        <v>84</v>
      </c>
    </row>
    <row r="217" spans="1:8" ht="30" x14ac:dyDescent="0.25">
      <c r="C217" t="s">
        <v>696</v>
      </c>
      <c r="D217" s="2" t="s">
        <v>313</v>
      </c>
    </row>
    <row r="218" spans="1:8" x14ac:dyDescent="0.25">
      <c r="C218" t="s">
        <v>2</v>
      </c>
      <c r="D218" s="2" t="s">
        <v>687</v>
      </c>
    </row>
    <row r="219" spans="1:8" ht="30" x14ac:dyDescent="0.25">
      <c r="D219" s="2" t="s">
        <v>688</v>
      </c>
    </row>
    <row r="220" spans="1:8" ht="30" x14ac:dyDescent="0.25">
      <c r="D220" s="2" t="s">
        <v>689</v>
      </c>
    </row>
    <row r="221" spans="1:8" x14ac:dyDescent="0.25">
      <c r="D221" s="2" t="s">
        <v>690</v>
      </c>
    </row>
    <row r="222" spans="1:8" x14ac:dyDescent="0.25">
      <c r="D222" s="2" t="s">
        <v>691</v>
      </c>
    </row>
    <row r="223" spans="1:8" x14ac:dyDescent="0.25">
      <c r="D223" s="2" t="s">
        <v>129</v>
      </c>
    </row>
    <row r="224" spans="1:8" ht="30" x14ac:dyDescent="0.25">
      <c r="D224" s="3" t="s">
        <v>697</v>
      </c>
    </row>
    <row r="226" spans="1:8" x14ac:dyDescent="0.25">
      <c r="D226" s="3" t="s">
        <v>698</v>
      </c>
      <c r="E226">
        <v>1</v>
      </c>
      <c r="F226" t="s">
        <v>517</v>
      </c>
      <c r="H226" s="9">
        <f>E226*G226</f>
        <v>0</v>
      </c>
    </row>
    <row r="227" spans="1:8" x14ac:dyDescent="0.25">
      <c r="D227" s="2" t="s">
        <v>699</v>
      </c>
    </row>
    <row r="228" spans="1:8" x14ac:dyDescent="0.25">
      <c r="C228" s="1"/>
      <c r="D228" s="2" t="s">
        <v>60</v>
      </c>
    </row>
    <row r="229" spans="1:8" x14ac:dyDescent="0.25">
      <c r="D229" s="2" t="s">
        <v>39</v>
      </c>
    </row>
    <row r="230" spans="1:8" x14ac:dyDescent="0.25">
      <c r="C230" s="2"/>
    </row>
    <row r="232" spans="1:8" x14ac:dyDescent="0.25">
      <c r="A232">
        <v>19</v>
      </c>
      <c r="C232" s="1" t="s">
        <v>384</v>
      </c>
      <c r="D232" s="2" t="s">
        <v>84</v>
      </c>
    </row>
    <row r="233" spans="1:8" ht="30" x14ac:dyDescent="0.25">
      <c r="C233" t="s">
        <v>385</v>
      </c>
      <c r="D233" s="2" t="s">
        <v>313</v>
      </c>
    </row>
    <row r="234" spans="1:8" x14ac:dyDescent="0.25">
      <c r="C234" t="s">
        <v>2</v>
      </c>
      <c r="D234" s="2" t="s">
        <v>383</v>
      </c>
    </row>
    <row r="235" spans="1:8" ht="45" x14ac:dyDescent="0.25">
      <c r="D235" s="2" t="s">
        <v>386</v>
      </c>
    </row>
    <row r="236" spans="1:8" x14ac:dyDescent="0.25">
      <c r="D236" s="2" t="s">
        <v>387</v>
      </c>
    </row>
    <row r="237" spans="1:8" ht="30" x14ac:dyDescent="0.25">
      <c r="D237" s="3" t="s">
        <v>388</v>
      </c>
    </row>
    <row r="239" spans="1:8" x14ac:dyDescent="0.25">
      <c r="D239" s="3" t="s">
        <v>389</v>
      </c>
      <c r="E239">
        <v>6</v>
      </c>
      <c r="F239" t="s">
        <v>516</v>
      </c>
      <c r="H239" s="9">
        <f>E239*G239</f>
        <v>0</v>
      </c>
    </row>
    <row r="240" spans="1:8" x14ac:dyDescent="0.25">
      <c r="D240" s="2" t="s">
        <v>390</v>
      </c>
    </row>
    <row r="241" spans="1:8" x14ac:dyDescent="0.25">
      <c r="C241" s="1"/>
      <c r="D241" s="2" t="s">
        <v>38</v>
      </c>
    </row>
    <row r="242" spans="1:8" x14ac:dyDescent="0.25">
      <c r="D242" s="2" t="s">
        <v>39</v>
      </c>
    </row>
    <row r="244" spans="1:8" x14ac:dyDescent="0.25">
      <c r="A244">
        <v>20</v>
      </c>
      <c r="C244" s="1" t="s">
        <v>391</v>
      </c>
      <c r="D244" s="2" t="s">
        <v>84</v>
      </c>
    </row>
    <row r="245" spans="1:8" ht="30" x14ac:dyDescent="0.25">
      <c r="C245" t="s">
        <v>392</v>
      </c>
      <c r="D245" s="2" t="s">
        <v>313</v>
      </c>
    </row>
    <row r="246" spans="1:8" x14ac:dyDescent="0.25">
      <c r="C246" t="s">
        <v>2</v>
      </c>
      <c r="D246" s="2" t="s">
        <v>383</v>
      </c>
    </row>
    <row r="247" spans="1:8" ht="30" x14ac:dyDescent="0.25">
      <c r="D247" s="2" t="s">
        <v>393</v>
      </c>
    </row>
    <row r="248" spans="1:8" x14ac:dyDescent="0.25">
      <c r="D248" s="2" t="s">
        <v>394</v>
      </c>
    </row>
    <row r="249" spans="1:8" x14ac:dyDescent="0.25">
      <c r="D249" s="2" t="s">
        <v>395</v>
      </c>
    </row>
    <row r="250" spans="1:8" x14ac:dyDescent="0.25">
      <c r="D250" s="2" t="s">
        <v>396</v>
      </c>
    </row>
    <row r="251" spans="1:8" ht="30" x14ac:dyDescent="0.25">
      <c r="D251" s="3" t="s">
        <v>397</v>
      </c>
    </row>
    <row r="253" spans="1:8" x14ac:dyDescent="0.25">
      <c r="D253" s="3" t="s">
        <v>398</v>
      </c>
      <c r="E253">
        <v>2</v>
      </c>
      <c r="F253" t="s">
        <v>516</v>
      </c>
      <c r="H253" s="9">
        <f>E253*G253</f>
        <v>0</v>
      </c>
    </row>
    <row r="254" spans="1:8" x14ac:dyDescent="0.25">
      <c r="D254" s="2" t="s">
        <v>399</v>
      </c>
    </row>
    <row r="255" spans="1:8" x14ac:dyDescent="0.25">
      <c r="C255" s="1"/>
      <c r="D255" s="2" t="s">
        <v>38</v>
      </c>
    </row>
    <row r="256" spans="1:8" x14ac:dyDescent="0.25">
      <c r="D256" s="2" t="s">
        <v>39</v>
      </c>
    </row>
    <row r="258" spans="1:8" x14ac:dyDescent="0.25">
      <c r="A258">
        <v>21</v>
      </c>
      <c r="C258" s="1" t="s">
        <v>400</v>
      </c>
      <c r="D258" s="2" t="s">
        <v>84</v>
      </c>
    </row>
    <row r="259" spans="1:8" ht="30" x14ac:dyDescent="0.25">
      <c r="C259" t="s">
        <v>401</v>
      </c>
      <c r="D259" s="2" t="s">
        <v>313</v>
      </c>
    </row>
    <row r="260" spans="1:8" x14ac:dyDescent="0.25">
      <c r="C260" t="s">
        <v>2</v>
      </c>
      <c r="D260" s="2" t="s">
        <v>383</v>
      </c>
    </row>
    <row r="261" spans="1:8" ht="30" x14ac:dyDescent="0.25">
      <c r="D261" s="2" t="s">
        <v>393</v>
      </c>
    </row>
    <row r="262" spans="1:8" x14ac:dyDescent="0.25">
      <c r="D262" s="2" t="s">
        <v>402</v>
      </c>
    </row>
    <row r="263" spans="1:8" x14ac:dyDescent="0.25">
      <c r="D263" s="2" t="s">
        <v>403</v>
      </c>
    </row>
    <row r="264" spans="1:8" x14ac:dyDescent="0.25">
      <c r="D264" s="2" t="s">
        <v>404</v>
      </c>
    </row>
    <row r="265" spans="1:8" ht="30" x14ac:dyDescent="0.25">
      <c r="D265" s="3" t="s">
        <v>405</v>
      </c>
    </row>
    <row r="267" spans="1:8" x14ac:dyDescent="0.25">
      <c r="D267" s="3" t="s">
        <v>406</v>
      </c>
      <c r="E267">
        <v>1</v>
      </c>
      <c r="F267" t="s">
        <v>516</v>
      </c>
      <c r="H267" s="9">
        <f>E267*G267</f>
        <v>0</v>
      </c>
    </row>
    <row r="268" spans="1:8" x14ac:dyDescent="0.25">
      <c r="D268" s="2" t="s">
        <v>407</v>
      </c>
    </row>
    <row r="269" spans="1:8" x14ac:dyDescent="0.25">
      <c r="C269" s="1"/>
      <c r="D269" s="2" t="s">
        <v>38</v>
      </c>
    </row>
    <row r="270" spans="1:8" x14ac:dyDescent="0.25">
      <c r="D270" s="2" t="s">
        <v>39</v>
      </c>
    </row>
    <row r="272" spans="1:8" x14ac:dyDescent="0.25">
      <c r="A272">
        <v>22</v>
      </c>
      <c r="C272" s="1" t="s">
        <v>408</v>
      </c>
      <c r="D272" s="2" t="s">
        <v>84</v>
      </c>
    </row>
    <row r="273" spans="1:8" ht="30" x14ac:dyDescent="0.25">
      <c r="C273" t="s">
        <v>409</v>
      </c>
      <c r="D273" s="2" t="s">
        <v>313</v>
      </c>
    </row>
    <row r="274" spans="1:8" x14ac:dyDescent="0.25">
      <c r="C274" t="s">
        <v>2</v>
      </c>
      <c r="D274" s="2" t="s">
        <v>383</v>
      </c>
    </row>
    <row r="275" spans="1:8" ht="30" x14ac:dyDescent="0.25">
      <c r="D275" s="2" t="s">
        <v>410</v>
      </c>
    </row>
    <row r="276" spans="1:8" x14ac:dyDescent="0.25">
      <c r="D276" s="2" t="s">
        <v>411</v>
      </c>
    </row>
    <row r="277" spans="1:8" x14ac:dyDescent="0.25">
      <c r="D277" s="2" t="s">
        <v>412</v>
      </c>
    </row>
    <row r="278" spans="1:8" x14ac:dyDescent="0.25">
      <c r="D278" s="2" t="s">
        <v>413</v>
      </c>
    </row>
    <row r="279" spans="1:8" ht="30" x14ac:dyDescent="0.25">
      <c r="D279" s="3" t="s">
        <v>414</v>
      </c>
    </row>
    <row r="281" spans="1:8" x14ac:dyDescent="0.25">
      <c r="D281" s="3" t="s">
        <v>415</v>
      </c>
      <c r="E281">
        <v>4</v>
      </c>
      <c r="F281" t="s">
        <v>516</v>
      </c>
      <c r="H281" s="9">
        <f>E281*G281</f>
        <v>0</v>
      </c>
    </row>
    <row r="282" spans="1:8" x14ac:dyDescent="0.25">
      <c r="D282" s="2" t="s">
        <v>416</v>
      </c>
    </row>
    <row r="283" spans="1:8" x14ac:dyDescent="0.25">
      <c r="C283" s="1"/>
      <c r="D283" s="2" t="s">
        <v>38</v>
      </c>
    </row>
    <row r="284" spans="1:8" x14ac:dyDescent="0.25">
      <c r="D284" s="2" t="s">
        <v>39</v>
      </c>
    </row>
    <row r="286" spans="1:8" x14ac:dyDescent="0.25">
      <c r="A286">
        <v>23</v>
      </c>
      <c r="C286" s="1" t="s">
        <v>417</v>
      </c>
      <c r="D286" s="2" t="s">
        <v>84</v>
      </c>
    </row>
    <row r="287" spans="1:8" ht="30" x14ac:dyDescent="0.25">
      <c r="C287" t="s">
        <v>418</v>
      </c>
      <c r="D287" s="2" t="s">
        <v>313</v>
      </c>
    </row>
    <row r="288" spans="1:8" x14ac:dyDescent="0.25">
      <c r="C288" t="s">
        <v>2</v>
      </c>
      <c r="D288" s="2" t="s">
        <v>383</v>
      </c>
    </row>
    <row r="289" spans="1:8" ht="30" x14ac:dyDescent="0.25">
      <c r="D289" s="2" t="s">
        <v>419</v>
      </c>
    </row>
    <row r="290" spans="1:8" x14ac:dyDescent="0.25">
      <c r="D290" s="2" t="s">
        <v>420</v>
      </c>
    </row>
    <row r="291" spans="1:8" x14ac:dyDescent="0.25">
      <c r="D291" s="3" t="s">
        <v>421</v>
      </c>
    </row>
    <row r="293" spans="1:8" x14ac:dyDescent="0.25">
      <c r="D293" s="3" t="s">
        <v>422</v>
      </c>
      <c r="E293">
        <v>7</v>
      </c>
      <c r="F293" t="s">
        <v>516</v>
      </c>
      <c r="H293" s="9">
        <f>E293*G293</f>
        <v>0</v>
      </c>
    </row>
    <row r="294" spans="1:8" x14ac:dyDescent="0.25">
      <c r="D294" s="2" t="s">
        <v>423</v>
      </c>
    </row>
    <row r="295" spans="1:8" x14ac:dyDescent="0.25">
      <c r="C295" s="1"/>
      <c r="D295" s="2" t="s">
        <v>38</v>
      </c>
    </row>
    <row r="296" spans="1:8" x14ac:dyDescent="0.25">
      <c r="D296" s="2" t="s">
        <v>39</v>
      </c>
    </row>
    <row r="298" spans="1:8" x14ac:dyDescent="0.25">
      <c r="A298">
        <v>24</v>
      </c>
      <c r="C298" s="1" t="s">
        <v>424</v>
      </c>
      <c r="D298" s="2" t="s">
        <v>84</v>
      </c>
    </row>
    <row r="299" spans="1:8" ht="30" x14ac:dyDescent="0.25">
      <c r="C299" t="s">
        <v>425</v>
      </c>
      <c r="D299" s="2" t="s">
        <v>313</v>
      </c>
    </row>
    <row r="300" spans="1:8" x14ac:dyDescent="0.25">
      <c r="C300" t="s">
        <v>2</v>
      </c>
      <c r="D300" s="2" t="s">
        <v>383</v>
      </c>
    </row>
    <row r="301" spans="1:8" ht="30" x14ac:dyDescent="0.25">
      <c r="D301" s="2" t="s">
        <v>419</v>
      </c>
    </row>
    <row r="302" spans="1:8" x14ac:dyDescent="0.25">
      <c r="D302" s="2" t="s">
        <v>426</v>
      </c>
    </row>
    <row r="303" spans="1:8" x14ac:dyDescent="0.25">
      <c r="D303" s="2" t="s">
        <v>427</v>
      </c>
    </row>
    <row r="304" spans="1:8" x14ac:dyDescent="0.25">
      <c r="D304" s="3" t="s">
        <v>428</v>
      </c>
    </row>
    <row r="306" spans="1:8" x14ac:dyDescent="0.25">
      <c r="D306" s="3" t="s">
        <v>429</v>
      </c>
      <c r="E306">
        <v>3</v>
      </c>
      <c r="F306" t="s">
        <v>516</v>
      </c>
      <c r="H306" s="9">
        <f>E306*G306</f>
        <v>0</v>
      </c>
    </row>
    <row r="307" spans="1:8" x14ac:dyDescent="0.25">
      <c r="D307" s="2" t="s">
        <v>430</v>
      </c>
    </row>
    <row r="308" spans="1:8" x14ac:dyDescent="0.25">
      <c r="C308" s="1"/>
      <c r="D308" s="2" t="s">
        <v>38</v>
      </c>
    </row>
    <row r="309" spans="1:8" x14ac:dyDescent="0.25">
      <c r="D309" s="2" t="s">
        <v>39</v>
      </c>
    </row>
    <row r="311" spans="1:8" x14ac:dyDescent="0.25">
      <c r="A311">
        <v>25</v>
      </c>
      <c r="C311" s="1" t="s">
        <v>796</v>
      </c>
      <c r="D311" s="2" t="s">
        <v>797</v>
      </c>
    </row>
    <row r="312" spans="1:8" x14ac:dyDescent="0.25">
      <c r="C312" t="s">
        <v>798</v>
      </c>
      <c r="D312" s="2" t="s">
        <v>84</v>
      </c>
    </row>
    <row r="313" spans="1:8" ht="30" x14ac:dyDescent="0.25">
      <c r="C313" t="s">
        <v>2</v>
      </c>
      <c r="D313" s="2" t="s">
        <v>313</v>
      </c>
    </row>
    <row r="314" spans="1:8" x14ac:dyDescent="0.25">
      <c r="D314" s="2" t="s">
        <v>383</v>
      </c>
    </row>
    <row r="315" spans="1:8" ht="30" x14ac:dyDescent="0.25">
      <c r="D315" s="2" t="s">
        <v>410</v>
      </c>
    </row>
    <row r="316" spans="1:8" x14ac:dyDescent="0.25">
      <c r="D316" s="2" t="s">
        <v>411</v>
      </c>
    </row>
    <row r="317" spans="1:8" x14ac:dyDescent="0.25">
      <c r="D317" s="2" t="s">
        <v>799</v>
      </c>
    </row>
    <row r="318" spans="1:8" x14ac:dyDescent="0.25">
      <c r="D318" s="2" t="s">
        <v>413</v>
      </c>
    </row>
    <row r="319" spans="1:8" ht="45" x14ac:dyDescent="0.25">
      <c r="D319" s="3" t="s">
        <v>800</v>
      </c>
    </row>
    <row r="321" spans="1:8" x14ac:dyDescent="0.25">
      <c r="D321" s="3" t="s">
        <v>801</v>
      </c>
      <c r="E321">
        <v>3</v>
      </c>
      <c r="F321" t="s">
        <v>516</v>
      </c>
      <c r="H321" s="9">
        <f>E321*G321</f>
        <v>0</v>
      </c>
    </row>
    <row r="322" spans="1:8" x14ac:dyDescent="0.25">
      <c r="D322" s="2" t="s">
        <v>802</v>
      </c>
    </row>
    <row r="323" spans="1:8" x14ac:dyDescent="0.25">
      <c r="C323" s="1"/>
      <c r="D323" s="2" t="s">
        <v>803</v>
      </c>
    </row>
    <row r="324" spans="1:8" x14ac:dyDescent="0.25">
      <c r="D324" s="2" t="s">
        <v>804</v>
      </c>
    </row>
    <row r="326" spans="1:8" x14ac:dyDescent="0.25">
      <c r="A326">
        <v>26</v>
      </c>
      <c r="C326" s="1" t="s">
        <v>431</v>
      </c>
      <c r="D326" s="2" t="s">
        <v>84</v>
      </c>
    </row>
    <row r="327" spans="1:8" ht="30" x14ac:dyDescent="0.25">
      <c r="C327" t="s">
        <v>432</v>
      </c>
      <c r="D327" s="2" t="s">
        <v>313</v>
      </c>
    </row>
    <row r="328" spans="1:8" x14ac:dyDescent="0.25">
      <c r="C328" t="s">
        <v>2</v>
      </c>
      <c r="D328" s="2" t="s">
        <v>383</v>
      </c>
    </row>
    <row r="329" spans="1:8" x14ac:dyDescent="0.25">
      <c r="D329" s="2" t="s">
        <v>433</v>
      </c>
    </row>
    <row r="330" spans="1:8" x14ac:dyDescent="0.25">
      <c r="D330" s="2" t="s">
        <v>434</v>
      </c>
    </row>
    <row r="331" spans="1:8" ht="45" x14ac:dyDescent="0.25">
      <c r="D331" s="3" t="s">
        <v>435</v>
      </c>
    </row>
    <row r="333" spans="1:8" x14ac:dyDescent="0.25">
      <c r="D333" s="3" t="s">
        <v>436</v>
      </c>
      <c r="E333">
        <v>7</v>
      </c>
      <c r="F333" t="s">
        <v>516</v>
      </c>
      <c r="H333" s="9">
        <f>E333*G333</f>
        <v>0</v>
      </c>
    </row>
    <row r="334" spans="1:8" x14ac:dyDescent="0.25">
      <c r="D334" s="2" t="s">
        <v>437</v>
      </c>
    </row>
    <row r="335" spans="1:8" x14ac:dyDescent="0.25">
      <c r="C335" s="1"/>
      <c r="D335" s="2" t="s">
        <v>38</v>
      </c>
    </row>
    <row r="336" spans="1:8" x14ac:dyDescent="0.25">
      <c r="D336" s="2" t="s">
        <v>39</v>
      </c>
    </row>
    <row r="338" spans="1:8" x14ac:dyDescent="0.25">
      <c r="A338">
        <v>27</v>
      </c>
      <c r="C338" s="1" t="s">
        <v>805</v>
      </c>
      <c r="D338" s="2" t="s">
        <v>84</v>
      </c>
    </row>
    <row r="339" spans="1:8" ht="30" x14ac:dyDescent="0.25">
      <c r="C339" t="s">
        <v>806</v>
      </c>
      <c r="D339" s="2" t="s">
        <v>313</v>
      </c>
    </row>
    <row r="340" spans="1:8" x14ac:dyDescent="0.25">
      <c r="C340" t="s">
        <v>2</v>
      </c>
      <c r="D340" s="2" t="s">
        <v>383</v>
      </c>
    </row>
    <row r="341" spans="1:8" ht="30" x14ac:dyDescent="0.25">
      <c r="D341" s="2" t="s">
        <v>807</v>
      </c>
    </row>
    <row r="342" spans="1:8" x14ac:dyDescent="0.25">
      <c r="D342" s="2" t="s">
        <v>808</v>
      </c>
    </row>
    <row r="343" spans="1:8" x14ac:dyDescent="0.25">
      <c r="D343" s="2" t="s">
        <v>809</v>
      </c>
    </row>
    <row r="344" spans="1:8" x14ac:dyDescent="0.25">
      <c r="D344" s="2" t="s">
        <v>810</v>
      </c>
    </row>
    <row r="345" spans="1:8" ht="60" x14ac:dyDescent="0.25">
      <c r="D345" s="3" t="s">
        <v>811</v>
      </c>
    </row>
    <row r="347" spans="1:8" x14ac:dyDescent="0.25">
      <c r="D347" s="3" t="s">
        <v>812</v>
      </c>
      <c r="E347">
        <v>1</v>
      </c>
      <c r="F347" t="s">
        <v>516</v>
      </c>
      <c r="H347" s="9">
        <f>E347*G347</f>
        <v>0</v>
      </c>
    </row>
    <row r="348" spans="1:8" x14ac:dyDescent="0.25">
      <c r="D348" s="2" t="s">
        <v>813</v>
      </c>
    </row>
    <row r="349" spans="1:8" x14ac:dyDescent="0.25">
      <c r="C349" s="1"/>
      <c r="D349" s="2" t="s">
        <v>38</v>
      </c>
    </row>
    <row r="350" spans="1:8" x14ac:dyDescent="0.25">
      <c r="D350" s="2" t="s">
        <v>39</v>
      </c>
    </row>
    <row r="351" spans="1:8" x14ac:dyDescent="0.25">
      <c r="C351" s="2"/>
    </row>
    <row r="352" spans="1:8" x14ac:dyDescent="0.25">
      <c r="A352">
        <v>28</v>
      </c>
      <c r="C352" s="1" t="s">
        <v>814</v>
      </c>
      <c r="D352" s="2" t="s">
        <v>84</v>
      </c>
    </row>
    <row r="353" spans="1:8" ht="30" x14ac:dyDescent="0.25">
      <c r="C353" t="s">
        <v>815</v>
      </c>
      <c r="D353" s="2" t="s">
        <v>313</v>
      </c>
    </row>
    <row r="354" spans="1:8" x14ac:dyDescent="0.25">
      <c r="C354" t="s">
        <v>2</v>
      </c>
      <c r="D354" s="2" t="s">
        <v>816</v>
      </c>
    </row>
    <row r="355" spans="1:8" x14ac:dyDescent="0.25">
      <c r="D355" s="2" t="s">
        <v>817</v>
      </c>
    </row>
    <row r="356" spans="1:8" x14ac:dyDescent="0.25">
      <c r="D356" s="2" t="s">
        <v>818</v>
      </c>
    </row>
    <row r="357" spans="1:8" x14ac:dyDescent="0.25">
      <c r="D357" s="2" t="s">
        <v>819</v>
      </c>
    </row>
    <row r="358" spans="1:8" x14ac:dyDescent="0.25">
      <c r="D358" s="2" t="s">
        <v>820</v>
      </c>
    </row>
    <row r="359" spans="1:8" x14ac:dyDescent="0.25">
      <c r="D359" s="2" t="s">
        <v>130</v>
      </c>
    </row>
    <row r="360" spans="1:8" ht="30" x14ac:dyDescent="0.25">
      <c r="D360" s="3" t="s">
        <v>821</v>
      </c>
    </row>
    <row r="362" spans="1:8" x14ac:dyDescent="0.25">
      <c r="D362" s="3" t="s">
        <v>822</v>
      </c>
      <c r="E362">
        <v>1</v>
      </c>
      <c r="F362" t="s">
        <v>516</v>
      </c>
      <c r="H362" s="9">
        <f>E362*G362</f>
        <v>0</v>
      </c>
    </row>
    <row r="363" spans="1:8" x14ac:dyDescent="0.25">
      <c r="D363" s="2" t="s">
        <v>823</v>
      </c>
    </row>
    <row r="364" spans="1:8" x14ac:dyDescent="0.25">
      <c r="C364" s="1"/>
      <c r="D364" s="2" t="s">
        <v>38</v>
      </c>
    </row>
    <row r="365" spans="1:8" x14ac:dyDescent="0.25">
      <c r="D365" s="2" t="s">
        <v>39</v>
      </c>
    </row>
    <row r="367" spans="1:8" x14ac:dyDescent="0.25">
      <c r="A367">
        <v>29</v>
      </c>
      <c r="C367" s="1" t="s">
        <v>438</v>
      </c>
      <c r="D367" s="2" t="s">
        <v>84</v>
      </c>
    </row>
    <row r="368" spans="1:8" ht="30" x14ac:dyDescent="0.25">
      <c r="C368" t="s">
        <v>439</v>
      </c>
      <c r="D368" s="2" t="s">
        <v>313</v>
      </c>
    </row>
    <row r="369" spans="1:8" x14ac:dyDescent="0.25">
      <c r="C369" t="s">
        <v>2</v>
      </c>
      <c r="D369" s="2" t="s">
        <v>383</v>
      </c>
    </row>
    <row r="370" spans="1:8" ht="30" x14ac:dyDescent="0.25">
      <c r="D370" s="2" t="s">
        <v>440</v>
      </c>
    </row>
    <row r="371" spans="1:8" x14ac:dyDescent="0.25">
      <c r="D371" s="2" t="s">
        <v>441</v>
      </c>
    </row>
    <row r="372" spans="1:8" ht="30" x14ac:dyDescent="0.25">
      <c r="D372" s="3" t="s">
        <v>442</v>
      </c>
    </row>
    <row r="374" spans="1:8" x14ac:dyDescent="0.25">
      <c r="D374" s="3" t="s">
        <v>443</v>
      </c>
      <c r="E374">
        <v>21</v>
      </c>
      <c r="F374" t="s">
        <v>516</v>
      </c>
      <c r="H374" s="9">
        <f>E374*G374</f>
        <v>0</v>
      </c>
    </row>
    <row r="375" spans="1:8" x14ac:dyDescent="0.25">
      <c r="D375" s="2" t="s">
        <v>444</v>
      </c>
    </row>
    <row r="376" spans="1:8" x14ac:dyDescent="0.25">
      <c r="C376" s="1"/>
      <c r="D376" s="2" t="s">
        <v>38</v>
      </c>
    </row>
    <row r="377" spans="1:8" x14ac:dyDescent="0.25">
      <c r="D377" s="2" t="s">
        <v>39</v>
      </c>
    </row>
    <row r="379" spans="1:8" x14ac:dyDescent="0.25">
      <c r="A379">
        <v>30</v>
      </c>
      <c r="C379" s="1" t="s">
        <v>445</v>
      </c>
      <c r="D379" s="2" t="s">
        <v>84</v>
      </c>
    </row>
    <row r="380" spans="1:8" ht="30" x14ac:dyDescent="0.25">
      <c r="C380" t="s">
        <v>446</v>
      </c>
      <c r="D380" s="2" t="s">
        <v>313</v>
      </c>
    </row>
    <row r="381" spans="1:8" x14ac:dyDescent="0.25">
      <c r="C381" t="s">
        <v>2</v>
      </c>
      <c r="D381" s="2" t="s">
        <v>383</v>
      </c>
    </row>
    <row r="382" spans="1:8" x14ac:dyDescent="0.25">
      <c r="D382" s="2" t="s">
        <v>447</v>
      </c>
    </row>
    <row r="383" spans="1:8" x14ac:dyDescent="0.25">
      <c r="D383" s="2" t="s">
        <v>448</v>
      </c>
    </row>
    <row r="384" spans="1:8" x14ac:dyDescent="0.25">
      <c r="D384" s="2" t="s">
        <v>449</v>
      </c>
    </row>
    <row r="385" spans="1:8" ht="60" x14ac:dyDescent="0.25">
      <c r="D385" s="3" t="s">
        <v>450</v>
      </c>
    </row>
    <row r="387" spans="1:8" x14ac:dyDescent="0.25">
      <c r="D387" s="3" t="s">
        <v>451</v>
      </c>
      <c r="E387">
        <v>2</v>
      </c>
      <c r="F387" t="s">
        <v>516</v>
      </c>
      <c r="H387" s="9">
        <f>E387*G387</f>
        <v>0</v>
      </c>
    </row>
    <row r="388" spans="1:8" x14ac:dyDescent="0.25">
      <c r="D388" s="2" t="s">
        <v>452</v>
      </c>
    </row>
    <row r="389" spans="1:8" x14ac:dyDescent="0.25">
      <c r="C389" s="1"/>
      <c r="D389" s="2" t="s">
        <v>38</v>
      </c>
    </row>
    <row r="390" spans="1:8" x14ac:dyDescent="0.25">
      <c r="D390" s="2" t="s">
        <v>39</v>
      </c>
    </row>
    <row r="392" spans="1:8" x14ac:dyDescent="0.25">
      <c r="A392">
        <v>31</v>
      </c>
      <c r="C392" s="1" t="s">
        <v>453</v>
      </c>
      <c r="D392" s="2" t="s">
        <v>84</v>
      </c>
    </row>
    <row r="393" spans="1:8" ht="30" x14ac:dyDescent="0.25">
      <c r="C393" t="s">
        <v>454</v>
      </c>
      <c r="D393" s="2" t="s">
        <v>313</v>
      </c>
    </row>
    <row r="394" spans="1:8" x14ac:dyDescent="0.25">
      <c r="C394" t="s">
        <v>2</v>
      </c>
      <c r="D394" s="2" t="s">
        <v>383</v>
      </c>
    </row>
    <row r="395" spans="1:8" x14ac:dyDescent="0.25">
      <c r="D395" s="2" t="s">
        <v>447</v>
      </c>
    </row>
    <row r="396" spans="1:8" x14ac:dyDescent="0.25">
      <c r="D396" s="2" t="s">
        <v>455</v>
      </c>
    </row>
    <row r="397" spans="1:8" x14ac:dyDescent="0.25">
      <c r="D397" s="2" t="s">
        <v>456</v>
      </c>
    </row>
    <row r="398" spans="1:8" ht="60" x14ac:dyDescent="0.25">
      <c r="D398" s="3" t="s">
        <v>457</v>
      </c>
    </row>
    <row r="400" spans="1:8" x14ac:dyDescent="0.25">
      <c r="D400" s="3" t="s">
        <v>458</v>
      </c>
      <c r="E400">
        <v>6</v>
      </c>
      <c r="F400" t="s">
        <v>516</v>
      </c>
      <c r="H400" s="9">
        <f>E400*G400</f>
        <v>0</v>
      </c>
    </row>
    <row r="401" spans="1:8" x14ac:dyDescent="0.25">
      <c r="D401" s="2" t="s">
        <v>459</v>
      </c>
    </row>
    <row r="402" spans="1:8" x14ac:dyDescent="0.25">
      <c r="C402" s="1"/>
      <c r="D402" s="2" t="s">
        <v>38</v>
      </c>
    </row>
    <row r="403" spans="1:8" x14ac:dyDescent="0.25">
      <c r="D403" s="2" t="s">
        <v>39</v>
      </c>
    </row>
    <row r="405" spans="1:8" x14ac:dyDescent="0.25">
      <c r="A405">
        <v>32</v>
      </c>
      <c r="C405" s="1" t="s">
        <v>992</v>
      </c>
      <c r="D405" s="2" t="s">
        <v>84</v>
      </c>
    </row>
    <row r="406" spans="1:8" ht="30" x14ac:dyDescent="0.25">
      <c r="C406" t="s">
        <v>993</v>
      </c>
      <c r="D406" s="2" t="s">
        <v>313</v>
      </c>
    </row>
    <row r="407" spans="1:8" x14ac:dyDescent="0.25">
      <c r="C407" t="s">
        <v>2</v>
      </c>
      <c r="D407" s="2" t="s">
        <v>383</v>
      </c>
    </row>
    <row r="408" spans="1:8" x14ac:dyDescent="0.25">
      <c r="D408" s="2" t="s">
        <v>447</v>
      </c>
    </row>
    <row r="409" spans="1:8" x14ac:dyDescent="0.25">
      <c r="D409" s="2" t="s">
        <v>455</v>
      </c>
    </row>
    <row r="410" spans="1:8" x14ac:dyDescent="0.25">
      <c r="D410" s="2" t="s">
        <v>456</v>
      </c>
    </row>
    <row r="411" spans="1:8" ht="60" x14ac:dyDescent="0.25">
      <c r="D411" s="3" t="s">
        <v>994</v>
      </c>
    </row>
    <row r="413" spans="1:8" x14ac:dyDescent="0.25">
      <c r="D413" s="3" t="s">
        <v>996</v>
      </c>
      <c r="E413">
        <v>1</v>
      </c>
      <c r="F413" t="s">
        <v>516</v>
      </c>
      <c r="H413" s="9">
        <f>E413*G413</f>
        <v>0</v>
      </c>
    </row>
    <row r="414" spans="1:8" x14ac:dyDescent="0.25">
      <c r="D414" s="2" t="s">
        <v>995</v>
      </c>
    </row>
    <row r="415" spans="1:8" x14ac:dyDescent="0.25">
      <c r="C415" s="1"/>
      <c r="D415" s="2" t="s">
        <v>38</v>
      </c>
    </row>
    <row r="416" spans="1:8" x14ac:dyDescent="0.25">
      <c r="D416" s="2" t="s">
        <v>39</v>
      </c>
    </row>
    <row r="418" spans="1:8" x14ac:dyDescent="0.25">
      <c r="A418">
        <v>33</v>
      </c>
      <c r="C418" s="1" t="s">
        <v>460</v>
      </c>
      <c r="D418" s="2" t="s">
        <v>84</v>
      </c>
    </row>
    <row r="419" spans="1:8" ht="30" x14ac:dyDescent="0.25">
      <c r="C419" t="s">
        <v>461</v>
      </c>
      <c r="D419" s="2" t="s">
        <v>313</v>
      </c>
    </row>
    <row r="420" spans="1:8" x14ac:dyDescent="0.25">
      <c r="C420" t="s">
        <v>2</v>
      </c>
      <c r="D420" s="2" t="s">
        <v>383</v>
      </c>
    </row>
    <row r="421" spans="1:8" x14ac:dyDescent="0.25">
      <c r="D421" s="2" t="s">
        <v>447</v>
      </c>
    </row>
    <row r="422" spans="1:8" x14ac:dyDescent="0.25">
      <c r="D422" s="2" t="s">
        <v>462</v>
      </c>
    </row>
    <row r="423" spans="1:8" x14ac:dyDescent="0.25">
      <c r="D423" s="2" t="s">
        <v>463</v>
      </c>
    </row>
    <row r="424" spans="1:8" ht="45" x14ac:dyDescent="0.25">
      <c r="D424" s="3" t="s">
        <v>464</v>
      </c>
    </row>
    <row r="426" spans="1:8" x14ac:dyDescent="0.25">
      <c r="D426" s="3" t="s">
        <v>465</v>
      </c>
      <c r="E426">
        <v>3</v>
      </c>
      <c r="F426" t="s">
        <v>516</v>
      </c>
      <c r="H426" s="9">
        <f>E426*G426</f>
        <v>0</v>
      </c>
    </row>
    <row r="427" spans="1:8" x14ac:dyDescent="0.25">
      <c r="D427" s="2" t="s">
        <v>466</v>
      </c>
    </row>
    <row r="428" spans="1:8" x14ac:dyDescent="0.25">
      <c r="C428" s="1"/>
      <c r="D428" s="2" t="s">
        <v>38</v>
      </c>
    </row>
    <row r="429" spans="1:8" x14ac:dyDescent="0.25">
      <c r="D429" s="2" t="s">
        <v>39</v>
      </c>
    </row>
    <row r="431" spans="1:8" x14ac:dyDescent="0.25">
      <c r="A431">
        <v>34</v>
      </c>
      <c r="C431" s="1" t="s">
        <v>824</v>
      </c>
      <c r="D431" s="2" t="s">
        <v>84</v>
      </c>
    </row>
    <row r="432" spans="1:8" ht="30" x14ac:dyDescent="0.25">
      <c r="C432" t="s">
        <v>825</v>
      </c>
      <c r="D432" s="2" t="s">
        <v>313</v>
      </c>
    </row>
    <row r="433" spans="1:8" x14ac:dyDescent="0.25">
      <c r="C433" t="s">
        <v>2</v>
      </c>
      <c r="D433" s="2" t="s">
        <v>609</v>
      </c>
    </row>
    <row r="434" spans="1:8" x14ac:dyDescent="0.25">
      <c r="D434" s="2" t="s">
        <v>610</v>
      </c>
    </row>
    <row r="435" spans="1:8" x14ac:dyDescent="0.25">
      <c r="D435" s="2" t="s">
        <v>611</v>
      </c>
    </row>
    <row r="436" spans="1:8" x14ac:dyDescent="0.25">
      <c r="D436" s="2" t="s">
        <v>826</v>
      </c>
    </row>
    <row r="437" spans="1:8" x14ac:dyDescent="0.25">
      <c r="D437" s="2" t="s">
        <v>827</v>
      </c>
    </row>
    <row r="438" spans="1:8" x14ac:dyDescent="0.25">
      <c r="D438" s="2" t="s">
        <v>146</v>
      </c>
    </row>
    <row r="439" spans="1:8" ht="60" x14ac:dyDescent="0.25">
      <c r="D439" s="3" t="s">
        <v>997</v>
      </c>
    </row>
    <row r="441" spans="1:8" x14ac:dyDescent="0.25">
      <c r="D441" s="3" t="s">
        <v>998</v>
      </c>
      <c r="E441">
        <v>1</v>
      </c>
      <c r="F441" t="s">
        <v>516</v>
      </c>
      <c r="H441" s="9">
        <f>E441*G441</f>
        <v>0</v>
      </c>
    </row>
    <row r="442" spans="1:8" x14ac:dyDescent="0.25">
      <c r="D442" s="2" t="s">
        <v>999</v>
      </c>
    </row>
    <row r="443" spans="1:8" x14ac:dyDescent="0.25">
      <c r="C443" s="1"/>
      <c r="D443" s="2" t="s">
        <v>38</v>
      </c>
    </row>
    <row r="444" spans="1:8" x14ac:dyDescent="0.25">
      <c r="D444" s="2" t="s">
        <v>39</v>
      </c>
    </row>
    <row r="446" spans="1:8" x14ac:dyDescent="0.25">
      <c r="A446">
        <v>35</v>
      </c>
      <c r="C446" s="1" t="s">
        <v>828</v>
      </c>
      <c r="D446" s="2" t="s">
        <v>84</v>
      </c>
    </row>
    <row r="447" spans="1:8" ht="30" x14ac:dyDescent="0.25">
      <c r="C447" t="s">
        <v>829</v>
      </c>
      <c r="D447" s="2" t="s">
        <v>313</v>
      </c>
    </row>
    <row r="448" spans="1:8" x14ac:dyDescent="0.25">
      <c r="C448" t="s">
        <v>2</v>
      </c>
      <c r="D448" s="2" t="s">
        <v>383</v>
      </c>
    </row>
    <row r="449" spans="1:8" ht="30" x14ac:dyDescent="0.25">
      <c r="D449" s="2" t="s">
        <v>830</v>
      </c>
    </row>
    <row r="450" spans="1:8" x14ac:dyDescent="0.25">
      <c r="D450" s="2" t="s">
        <v>831</v>
      </c>
    </row>
    <row r="451" spans="1:8" x14ac:dyDescent="0.25">
      <c r="D451" s="2" t="s">
        <v>529</v>
      </c>
    </row>
    <row r="452" spans="1:8" x14ac:dyDescent="0.25">
      <c r="D452" s="3" t="s">
        <v>832</v>
      </c>
    </row>
    <row r="454" spans="1:8" x14ac:dyDescent="0.25">
      <c r="D454" s="3" t="s">
        <v>833</v>
      </c>
      <c r="E454">
        <v>8</v>
      </c>
      <c r="F454" t="s">
        <v>516</v>
      </c>
      <c r="H454" s="9">
        <f>E454*G454</f>
        <v>0</v>
      </c>
    </row>
    <row r="455" spans="1:8" x14ac:dyDescent="0.25">
      <c r="D455" s="2" t="s">
        <v>834</v>
      </c>
    </row>
    <row r="456" spans="1:8" x14ac:dyDescent="0.25">
      <c r="C456" s="1"/>
      <c r="D456" s="2" t="s">
        <v>38</v>
      </c>
    </row>
    <row r="457" spans="1:8" x14ac:dyDescent="0.25">
      <c r="D457" s="2" t="s">
        <v>39</v>
      </c>
    </row>
    <row r="459" spans="1:8" x14ac:dyDescent="0.25">
      <c r="A459">
        <v>36</v>
      </c>
      <c r="C459" s="1" t="s">
        <v>835</v>
      </c>
      <c r="D459" s="2" t="s">
        <v>84</v>
      </c>
    </row>
    <row r="460" spans="1:8" ht="30" x14ac:dyDescent="0.25">
      <c r="C460" t="s">
        <v>836</v>
      </c>
      <c r="D460" s="2" t="s">
        <v>313</v>
      </c>
    </row>
    <row r="461" spans="1:8" x14ac:dyDescent="0.25">
      <c r="C461" t="s">
        <v>2</v>
      </c>
      <c r="D461" s="2" t="s">
        <v>383</v>
      </c>
    </row>
    <row r="462" spans="1:8" ht="30" x14ac:dyDescent="0.25">
      <c r="D462" s="2" t="s">
        <v>830</v>
      </c>
    </row>
    <row r="463" spans="1:8" x14ac:dyDescent="0.25">
      <c r="D463" s="2" t="s">
        <v>831</v>
      </c>
    </row>
    <row r="464" spans="1:8" x14ac:dyDescent="0.25">
      <c r="D464" s="2" t="s">
        <v>529</v>
      </c>
    </row>
    <row r="465" spans="1:8" ht="45" x14ac:dyDescent="0.25">
      <c r="D465" s="3" t="s">
        <v>837</v>
      </c>
    </row>
    <row r="467" spans="1:8" x14ac:dyDescent="0.25">
      <c r="D467" s="3" t="s">
        <v>838</v>
      </c>
      <c r="E467">
        <v>1</v>
      </c>
      <c r="F467" t="s">
        <v>516</v>
      </c>
      <c r="H467" s="9">
        <f>E467*G467</f>
        <v>0</v>
      </c>
    </row>
    <row r="468" spans="1:8" x14ac:dyDescent="0.25">
      <c r="D468" s="2" t="s">
        <v>839</v>
      </c>
    </row>
    <row r="469" spans="1:8" x14ac:dyDescent="0.25">
      <c r="C469" s="1"/>
      <c r="D469" s="2" t="s">
        <v>38</v>
      </c>
    </row>
    <row r="470" spans="1:8" x14ac:dyDescent="0.25">
      <c r="D470" s="2" t="s">
        <v>39</v>
      </c>
    </row>
    <row r="472" spans="1:8" x14ac:dyDescent="0.25">
      <c r="A472">
        <v>37</v>
      </c>
      <c r="C472" s="1" t="s">
        <v>840</v>
      </c>
      <c r="D472" s="2" t="s">
        <v>84</v>
      </c>
    </row>
    <row r="473" spans="1:8" ht="30" x14ac:dyDescent="0.25">
      <c r="C473" t="s">
        <v>841</v>
      </c>
      <c r="D473" s="2" t="s">
        <v>313</v>
      </c>
    </row>
    <row r="474" spans="1:8" x14ac:dyDescent="0.25">
      <c r="C474" t="s">
        <v>2</v>
      </c>
      <c r="D474" s="2" t="s">
        <v>383</v>
      </c>
    </row>
    <row r="475" spans="1:8" ht="30" x14ac:dyDescent="0.25">
      <c r="D475" s="2" t="s">
        <v>830</v>
      </c>
    </row>
    <row r="476" spans="1:8" x14ac:dyDescent="0.25">
      <c r="D476" s="2" t="s">
        <v>842</v>
      </c>
    </row>
    <row r="477" spans="1:8" ht="45" x14ac:dyDescent="0.25">
      <c r="D477" s="3" t="s">
        <v>843</v>
      </c>
    </row>
    <row r="479" spans="1:8" x14ac:dyDescent="0.25">
      <c r="D479" s="3" t="s">
        <v>844</v>
      </c>
      <c r="E479">
        <v>2</v>
      </c>
      <c r="F479" t="s">
        <v>516</v>
      </c>
      <c r="H479" s="9">
        <f>E479*G479</f>
        <v>0</v>
      </c>
    </row>
    <row r="480" spans="1:8" x14ac:dyDescent="0.25">
      <c r="D480" s="2" t="s">
        <v>845</v>
      </c>
    </row>
    <row r="481" spans="1:8" x14ac:dyDescent="0.25">
      <c r="C481" s="1"/>
      <c r="D481" s="2" t="s">
        <v>38</v>
      </c>
    </row>
    <row r="482" spans="1:8" x14ac:dyDescent="0.25">
      <c r="D482" s="2" t="s">
        <v>39</v>
      </c>
    </row>
    <row r="484" spans="1:8" s="12" customFormat="1" x14ac:dyDescent="0.25">
      <c r="A484" s="12">
        <v>38</v>
      </c>
      <c r="C484" s="1" t="s">
        <v>1000</v>
      </c>
      <c r="D484" s="13" t="s">
        <v>84</v>
      </c>
    </row>
    <row r="485" spans="1:8" s="12" customFormat="1" ht="30" x14ac:dyDescent="0.25">
      <c r="C485" s="12" t="s">
        <v>1001</v>
      </c>
      <c r="D485" s="13" t="s">
        <v>313</v>
      </c>
    </row>
    <row r="486" spans="1:8" s="12" customFormat="1" x14ac:dyDescent="0.25">
      <c r="C486" s="12" t="s">
        <v>1002</v>
      </c>
      <c r="D486" s="13" t="s">
        <v>383</v>
      </c>
    </row>
    <row r="487" spans="1:8" s="12" customFormat="1" ht="45" x14ac:dyDescent="0.25">
      <c r="D487" s="13" t="s">
        <v>386</v>
      </c>
    </row>
    <row r="488" spans="1:8" s="12" customFormat="1" x14ac:dyDescent="0.25">
      <c r="D488" s="13" t="s">
        <v>1003</v>
      </c>
    </row>
    <row r="489" spans="1:8" s="12" customFormat="1" ht="45" x14ac:dyDescent="0.25">
      <c r="D489" s="3" t="s">
        <v>1004</v>
      </c>
      <c r="E489" s="12">
        <v>1</v>
      </c>
      <c r="F489" s="12" t="s">
        <v>516</v>
      </c>
      <c r="H489" s="12">
        <f>E489*G489</f>
        <v>0</v>
      </c>
    </row>
    <row r="490" spans="1:8" s="12" customFormat="1" x14ac:dyDescent="0.25">
      <c r="D490" s="13"/>
    </row>
    <row r="491" spans="1:8" s="12" customFormat="1" x14ac:dyDescent="0.25">
      <c r="D491" s="3" t="s">
        <v>1005</v>
      </c>
    </row>
    <row r="492" spans="1:8" s="12" customFormat="1" x14ac:dyDescent="0.25">
      <c r="D492" s="13" t="s">
        <v>1006</v>
      </c>
    </row>
    <row r="493" spans="1:8" s="12" customFormat="1" x14ac:dyDescent="0.25">
      <c r="C493" s="1"/>
      <c r="D493" s="13" t="s">
        <v>38</v>
      </c>
    </row>
    <row r="494" spans="1:8" s="12" customFormat="1" x14ac:dyDescent="0.25">
      <c r="D494" s="13" t="s">
        <v>1007</v>
      </c>
    </row>
    <row r="495" spans="1:8" s="12" customFormat="1" x14ac:dyDescent="0.25">
      <c r="D495" s="13"/>
    </row>
    <row r="496" spans="1:8" s="12" customFormat="1" x14ac:dyDescent="0.25">
      <c r="A496" s="12">
        <v>39</v>
      </c>
      <c r="C496" s="1" t="s">
        <v>1009</v>
      </c>
      <c r="D496" s="13" t="s">
        <v>84</v>
      </c>
    </row>
    <row r="497" spans="1:8" s="12" customFormat="1" ht="30" x14ac:dyDescent="0.25">
      <c r="C497" s="12" t="s">
        <v>1010</v>
      </c>
      <c r="D497" s="13" t="s">
        <v>313</v>
      </c>
    </row>
    <row r="498" spans="1:8" s="12" customFormat="1" x14ac:dyDescent="0.25">
      <c r="C498" s="12" t="s">
        <v>1002</v>
      </c>
      <c r="D498" s="13" t="s">
        <v>383</v>
      </c>
    </row>
    <row r="499" spans="1:8" s="12" customFormat="1" ht="30" x14ac:dyDescent="0.25">
      <c r="D499" s="13" t="s">
        <v>410</v>
      </c>
    </row>
    <row r="500" spans="1:8" s="12" customFormat="1" x14ac:dyDescent="0.25">
      <c r="D500" s="13" t="s">
        <v>411</v>
      </c>
    </row>
    <row r="501" spans="1:8" s="12" customFormat="1" x14ac:dyDescent="0.25">
      <c r="D501" s="13" t="s">
        <v>1008</v>
      </c>
    </row>
    <row r="502" spans="1:8" s="12" customFormat="1" x14ac:dyDescent="0.25">
      <c r="D502" s="13" t="s">
        <v>413</v>
      </c>
    </row>
    <row r="503" spans="1:8" s="12" customFormat="1" ht="30" x14ac:dyDescent="0.25">
      <c r="D503" s="3" t="s">
        <v>1011</v>
      </c>
      <c r="E503" s="12">
        <v>1</v>
      </c>
      <c r="F503" s="12" t="s">
        <v>516</v>
      </c>
      <c r="H503" s="12">
        <f>E503*G503</f>
        <v>0</v>
      </c>
    </row>
    <row r="504" spans="1:8" s="12" customFormat="1" x14ac:dyDescent="0.25">
      <c r="D504" s="13"/>
    </row>
    <row r="505" spans="1:8" s="12" customFormat="1" x14ac:dyDescent="0.25">
      <c r="D505" s="3" t="s">
        <v>1012</v>
      </c>
    </row>
    <row r="506" spans="1:8" s="12" customFormat="1" x14ac:dyDescent="0.25">
      <c r="D506" s="13" t="s">
        <v>1013</v>
      </c>
    </row>
    <row r="507" spans="1:8" s="12" customFormat="1" x14ac:dyDescent="0.25">
      <c r="C507" s="1"/>
      <c r="D507" s="13" t="s">
        <v>38</v>
      </c>
    </row>
    <row r="508" spans="1:8" s="12" customFormat="1" x14ac:dyDescent="0.25">
      <c r="D508" s="13" t="s">
        <v>1007</v>
      </c>
    </row>
    <row r="509" spans="1:8" s="12" customFormat="1" x14ac:dyDescent="0.25">
      <c r="D509" s="13"/>
    </row>
    <row r="510" spans="1:8" s="12" customFormat="1" x14ac:dyDescent="0.25">
      <c r="A510" s="12">
        <v>40</v>
      </c>
      <c r="C510" s="1" t="s">
        <v>1014</v>
      </c>
      <c r="D510" s="13" t="s">
        <v>84</v>
      </c>
    </row>
    <row r="511" spans="1:8" s="12" customFormat="1" ht="30" x14ac:dyDescent="0.25">
      <c r="C511" s="12" t="s">
        <v>1015</v>
      </c>
      <c r="D511" s="13" t="s">
        <v>313</v>
      </c>
    </row>
    <row r="512" spans="1:8" s="12" customFormat="1" x14ac:dyDescent="0.25">
      <c r="C512" s="12" t="s">
        <v>1002</v>
      </c>
      <c r="D512" s="13" t="s">
        <v>383</v>
      </c>
    </row>
    <row r="513" spans="1:8" s="12" customFormat="1" ht="30" x14ac:dyDescent="0.25">
      <c r="D513" s="13" t="s">
        <v>419</v>
      </c>
    </row>
    <row r="514" spans="1:8" s="12" customFormat="1" x14ac:dyDescent="0.25">
      <c r="D514" s="13" t="s">
        <v>420</v>
      </c>
    </row>
    <row r="515" spans="1:8" s="12" customFormat="1" ht="30" x14ac:dyDescent="0.25">
      <c r="D515" s="3" t="s">
        <v>1016</v>
      </c>
      <c r="E515" s="12">
        <v>1</v>
      </c>
      <c r="F515" s="12" t="s">
        <v>516</v>
      </c>
      <c r="H515" s="12">
        <f>E515*G515</f>
        <v>0</v>
      </c>
    </row>
    <row r="516" spans="1:8" s="12" customFormat="1" x14ac:dyDescent="0.25">
      <c r="D516" s="13"/>
    </row>
    <row r="517" spans="1:8" s="12" customFormat="1" x14ac:dyDescent="0.25">
      <c r="D517" s="3" t="s">
        <v>1017</v>
      </c>
    </row>
    <row r="518" spans="1:8" s="12" customFormat="1" x14ac:dyDescent="0.25">
      <c r="D518" s="13" t="s">
        <v>1018</v>
      </c>
    </row>
    <row r="519" spans="1:8" s="12" customFormat="1" x14ac:dyDescent="0.25">
      <c r="C519" s="1"/>
      <c r="D519" s="13" t="s">
        <v>38</v>
      </c>
    </row>
    <row r="520" spans="1:8" s="12" customFormat="1" x14ac:dyDescent="0.25">
      <c r="D520" s="13" t="s">
        <v>1007</v>
      </c>
    </row>
    <row r="521" spans="1:8" s="12" customFormat="1" x14ac:dyDescent="0.25">
      <c r="D521" s="13"/>
    </row>
    <row r="522" spans="1:8" s="12" customFormat="1" x14ac:dyDescent="0.25">
      <c r="A522" s="12">
        <v>41</v>
      </c>
      <c r="C522" s="1" t="s">
        <v>1019</v>
      </c>
      <c r="D522" s="13" t="s">
        <v>84</v>
      </c>
    </row>
    <row r="523" spans="1:8" s="12" customFormat="1" ht="30" x14ac:dyDescent="0.25">
      <c r="C523" s="12" t="s">
        <v>1020</v>
      </c>
      <c r="D523" s="13" t="s">
        <v>313</v>
      </c>
    </row>
    <row r="524" spans="1:8" s="12" customFormat="1" x14ac:dyDescent="0.25">
      <c r="C524" s="12" t="s">
        <v>1002</v>
      </c>
      <c r="D524" s="13" t="s">
        <v>383</v>
      </c>
    </row>
    <row r="525" spans="1:8" s="12" customFormat="1" x14ac:dyDescent="0.25">
      <c r="D525" s="13" t="s">
        <v>433</v>
      </c>
    </row>
    <row r="526" spans="1:8" s="12" customFormat="1" x14ac:dyDescent="0.25">
      <c r="D526" s="13" t="s">
        <v>1021</v>
      </c>
    </row>
    <row r="527" spans="1:8" s="12" customFormat="1" x14ac:dyDescent="0.25">
      <c r="D527" s="13" t="s">
        <v>1022</v>
      </c>
    </row>
    <row r="528" spans="1:8" s="12" customFormat="1" ht="60" x14ac:dyDescent="0.25">
      <c r="D528" s="3" t="s">
        <v>1023</v>
      </c>
      <c r="E528" s="12">
        <v>1</v>
      </c>
      <c r="F528" s="12" t="s">
        <v>516</v>
      </c>
      <c r="H528" s="12">
        <f>E528*G528</f>
        <v>0</v>
      </c>
    </row>
    <row r="529" spans="1:8" s="12" customFormat="1" x14ac:dyDescent="0.25">
      <c r="D529" s="13"/>
    </row>
    <row r="530" spans="1:8" s="12" customFormat="1" x14ac:dyDescent="0.25">
      <c r="D530" s="3" t="s">
        <v>1024</v>
      </c>
    </row>
    <row r="531" spans="1:8" s="12" customFormat="1" x14ac:dyDescent="0.25">
      <c r="D531" s="13" t="s">
        <v>1025</v>
      </c>
    </row>
    <row r="532" spans="1:8" s="12" customFormat="1" x14ac:dyDescent="0.25">
      <c r="C532" s="1"/>
      <c r="D532" s="13" t="s">
        <v>38</v>
      </c>
    </row>
    <row r="533" spans="1:8" s="12" customFormat="1" x14ac:dyDescent="0.25">
      <c r="D533" s="13" t="s">
        <v>1007</v>
      </c>
    </row>
    <row r="534" spans="1:8" s="12" customFormat="1" x14ac:dyDescent="0.25">
      <c r="D534" s="13"/>
    </row>
    <row r="535" spans="1:8" s="12" customFormat="1" x14ac:dyDescent="0.25">
      <c r="A535" s="12">
        <v>42</v>
      </c>
      <c r="C535" s="1" t="s">
        <v>1026</v>
      </c>
      <c r="D535" s="13" t="s">
        <v>84</v>
      </c>
    </row>
    <row r="536" spans="1:8" s="12" customFormat="1" ht="30" x14ac:dyDescent="0.25">
      <c r="C536" s="12" t="s">
        <v>1027</v>
      </c>
      <c r="D536" s="13" t="s">
        <v>313</v>
      </c>
    </row>
    <row r="537" spans="1:8" s="12" customFormat="1" x14ac:dyDescent="0.25">
      <c r="C537" s="12" t="s">
        <v>1002</v>
      </c>
      <c r="D537" s="13" t="s">
        <v>383</v>
      </c>
    </row>
    <row r="538" spans="1:8" s="12" customFormat="1" ht="30" x14ac:dyDescent="0.25">
      <c r="D538" s="13" t="s">
        <v>1028</v>
      </c>
    </row>
    <row r="539" spans="1:8" s="12" customFormat="1" ht="30" x14ac:dyDescent="0.25">
      <c r="D539" s="3" t="s">
        <v>1029</v>
      </c>
      <c r="E539" s="12">
        <v>1</v>
      </c>
      <c r="F539" s="12" t="s">
        <v>516</v>
      </c>
      <c r="H539" s="12">
        <f>E539*G539</f>
        <v>0</v>
      </c>
    </row>
    <row r="540" spans="1:8" s="12" customFormat="1" x14ac:dyDescent="0.25">
      <c r="D540" s="13"/>
    </row>
    <row r="541" spans="1:8" s="12" customFormat="1" x14ac:dyDescent="0.25">
      <c r="D541" s="3" t="s">
        <v>1030</v>
      </c>
    </row>
    <row r="542" spans="1:8" s="12" customFormat="1" x14ac:dyDescent="0.25">
      <c r="D542" s="13" t="s">
        <v>1031</v>
      </c>
    </row>
    <row r="543" spans="1:8" s="12" customFormat="1" x14ac:dyDescent="0.25">
      <c r="C543" s="1"/>
      <c r="D543" s="13" t="s">
        <v>38</v>
      </c>
    </row>
    <row r="544" spans="1:8" s="12" customFormat="1" x14ac:dyDescent="0.25">
      <c r="D544" s="13" t="s">
        <v>1007</v>
      </c>
    </row>
    <row r="545" spans="1:8" s="12" customFormat="1" x14ac:dyDescent="0.25">
      <c r="D545" s="13"/>
    </row>
    <row r="546" spans="1:8" s="12" customFormat="1" x14ac:dyDescent="0.25">
      <c r="A546" s="12">
        <v>43</v>
      </c>
      <c r="C546" s="1" t="s">
        <v>1032</v>
      </c>
      <c r="D546" s="13" t="s">
        <v>84</v>
      </c>
    </row>
    <row r="547" spans="1:8" s="12" customFormat="1" ht="30" x14ac:dyDescent="0.25">
      <c r="C547" s="12" t="s">
        <v>1033</v>
      </c>
      <c r="D547" s="13" t="s">
        <v>313</v>
      </c>
    </row>
    <row r="548" spans="1:8" s="12" customFormat="1" x14ac:dyDescent="0.25">
      <c r="C548" s="12" t="s">
        <v>1002</v>
      </c>
      <c r="D548" s="13" t="s">
        <v>383</v>
      </c>
    </row>
    <row r="549" spans="1:8" s="12" customFormat="1" ht="30" x14ac:dyDescent="0.25">
      <c r="D549" s="13" t="s">
        <v>1028</v>
      </c>
    </row>
    <row r="550" spans="1:8" s="12" customFormat="1" ht="30" x14ac:dyDescent="0.25">
      <c r="D550" s="3" t="s">
        <v>1034</v>
      </c>
      <c r="E550" s="12">
        <v>1</v>
      </c>
      <c r="F550" s="12" t="s">
        <v>516</v>
      </c>
      <c r="H550" s="12">
        <f>E550*G550</f>
        <v>0</v>
      </c>
    </row>
    <row r="551" spans="1:8" s="12" customFormat="1" x14ac:dyDescent="0.25">
      <c r="D551" s="13"/>
    </row>
    <row r="552" spans="1:8" s="12" customFormat="1" x14ac:dyDescent="0.25">
      <c r="D552" s="3" t="s">
        <v>1035</v>
      </c>
    </row>
    <row r="553" spans="1:8" s="12" customFormat="1" x14ac:dyDescent="0.25">
      <c r="D553" s="13" t="s">
        <v>1036</v>
      </c>
    </row>
    <row r="554" spans="1:8" s="12" customFormat="1" x14ac:dyDescent="0.25">
      <c r="C554" s="1"/>
      <c r="D554" s="13" t="s">
        <v>38</v>
      </c>
    </row>
    <row r="555" spans="1:8" s="12" customFormat="1" x14ac:dyDescent="0.25">
      <c r="D555" s="13" t="s">
        <v>1007</v>
      </c>
    </row>
    <row r="556" spans="1:8" s="12" customFormat="1" x14ac:dyDescent="0.25">
      <c r="D556" s="13"/>
      <c r="G556" s="14"/>
      <c r="H556" s="14"/>
    </row>
    <row r="557" spans="1:8" x14ac:dyDescent="0.25">
      <c r="A557">
        <v>44</v>
      </c>
      <c r="C557" s="1" t="s">
        <v>747</v>
      </c>
      <c r="D557" s="2" t="s">
        <v>84</v>
      </c>
    </row>
    <row r="558" spans="1:8" ht="30" x14ac:dyDescent="0.25">
      <c r="C558" t="s">
        <v>748</v>
      </c>
      <c r="D558" s="2" t="s">
        <v>313</v>
      </c>
    </row>
    <row r="559" spans="1:8" x14ac:dyDescent="0.25">
      <c r="C559" t="s">
        <v>2</v>
      </c>
      <c r="D559" s="2" t="s">
        <v>749</v>
      </c>
    </row>
    <row r="560" spans="1:8" ht="30" x14ac:dyDescent="0.25">
      <c r="D560" s="2" t="s">
        <v>750</v>
      </c>
    </row>
    <row r="561" spans="1:8" x14ac:dyDescent="0.25">
      <c r="D561" s="2" t="s">
        <v>751</v>
      </c>
    </row>
    <row r="562" spans="1:8" x14ac:dyDescent="0.25">
      <c r="D562" s="2" t="s">
        <v>752</v>
      </c>
    </row>
    <row r="563" spans="1:8" x14ac:dyDescent="0.25">
      <c r="D563" s="2" t="s">
        <v>753</v>
      </c>
    </row>
    <row r="564" spans="1:8" ht="45" x14ac:dyDescent="0.25">
      <c r="D564" s="3" t="s">
        <v>754</v>
      </c>
    </row>
    <row r="566" spans="1:8" x14ac:dyDescent="0.25">
      <c r="D566" s="3" t="s">
        <v>755</v>
      </c>
      <c r="E566">
        <v>5</v>
      </c>
      <c r="F566" t="s">
        <v>516</v>
      </c>
      <c r="H566" s="9">
        <f>E566*G566</f>
        <v>0</v>
      </c>
    </row>
    <row r="567" spans="1:8" x14ac:dyDescent="0.25">
      <c r="D567" s="2" t="s">
        <v>756</v>
      </c>
    </row>
    <row r="568" spans="1:8" x14ac:dyDescent="0.25">
      <c r="C568" s="1"/>
      <c r="D568" s="2" t="s">
        <v>38</v>
      </c>
    </row>
    <row r="569" spans="1:8" x14ac:dyDescent="0.25">
      <c r="D569" s="2" t="s">
        <v>39</v>
      </c>
    </row>
    <row r="571" spans="1:8" x14ac:dyDescent="0.25">
      <c r="A571">
        <v>45</v>
      </c>
      <c r="C571" s="1" t="s">
        <v>757</v>
      </c>
      <c r="D571" s="2" t="s">
        <v>84</v>
      </c>
    </row>
    <row r="572" spans="1:8" ht="30" x14ac:dyDescent="0.25">
      <c r="C572" t="s">
        <v>758</v>
      </c>
      <c r="D572" s="2" t="s">
        <v>313</v>
      </c>
    </row>
    <row r="573" spans="1:8" x14ac:dyDescent="0.25">
      <c r="C573" t="s">
        <v>2</v>
      </c>
      <c r="D573" s="2" t="s">
        <v>749</v>
      </c>
    </row>
    <row r="574" spans="1:8" ht="30" x14ac:dyDescent="0.25">
      <c r="D574" s="2" t="s">
        <v>750</v>
      </c>
    </row>
    <row r="575" spans="1:8" x14ac:dyDescent="0.25">
      <c r="D575" s="2" t="s">
        <v>751</v>
      </c>
    </row>
    <row r="576" spans="1:8" x14ac:dyDescent="0.25">
      <c r="D576" s="2" t="s">
        <v>752</v>
      </c>
    </row>
    <row r="577" spans="1:8" x14ac:dyDescent="0.25">
      <c r="D577" s="2" t="s">
        <v>753</v>
      </c>
    </row>
    <row r="578" spans="1:8" ht="45" x14ac:dyDescent="0.25">
      <c r="D578" s="3" t="s">
        <v>759</v>
      </c>
    </row>
    <row r="580" spans="1:8" x14ac:dyDescent="0.25">
      <c r="D580" s="3" t="s">
        <v>760</v>
      </c>
      <c r="E580">
        <v>1</v>
      </c>
      <c r="F580" t="s">
        <v>516</v>
      </c>
      <c r="H580" s="9">
        <f>E580*G580</f>
        <v>0</v>
      </c>
    </row>
    <row r="581" spans="1:8" x14ac:dyDescent="0.25">
      <c r="D581" s="2" t="s">
        <v>761</v>
      </c>
    </row>
    <row r="582" spans="1:8" x14ac:dyDescent="0.25">
      <c r="C582" s="1"/>
      <c r="D582" s="2" t="s">
        <v>38</v>
      </c>
    </row>
    <row r="583" spans="1:8" x14ac:dyDescent="0.25">
      <c r="D583" s="2" t="s">
        <v>39</v>
      </c>
    </row>
    <row r="585" spans="1:8" x14ac:dyDescent="0.25">
      <c r="A585">
        <v>46</v>
      </c>
      <c r="C585" s="1" t="s">
        <v>762</v>
      </c>
      <c r="D585" s="2" t="s">
        <v>84</v>
      </c>
    </row>
    <row r="586" spans="1:8" ht="30" x14ac:dyDescent="0.25">
      <c r="C586" t="s">
        <v>763</v>
      </c>
      <c r="D586" s="2" t="s">
        <v>313</v>
      </c>
    </row>
    <row r="587" spans="1:8" x14ac:dyDescent="0.25">
      <c r="C587" t="s">
        <v>2</v>
      </c>
      <c r="D587" s="2" t="s">
        <v>749</v>
      </c>
    </row>
    <row r="588" spans="1:8" ht="30" x14ac:dyDescent="0.25">
      <c r="D588" s="2" t="s">
        <v>750</v>
      </c>
    </row>
    <row r="589" spans="1:8" x14ac:dyDescent="0.25">
      <c r="D589" s="2" t="s">
        <v>764</v>
      </c>
    </row>
    <row r="590" spans="1:8" x14ac:dyDescent="0.25">
      <c r="D590" s="2" t="s">
        <v>752</v>
      </c>
    </row>
    <row r="591" spans="1:8" x14ac:dyDescent="0.25">
      <c r="D591" s="2" t="s">
        <v>753</v>
      </c>
    </row>
    <row r="592" spans="1:8" ht="45" x14ac:dyDescent="0.25">
      <c r="D592" s="3" t="s">
        <v>765</v>
      </c>
    </row>
    <row r="594" spans="1:8" x14ac:dyDescent="0.25">
      <c r="D594" s="3" t="s">
        <v>766</v>
      </c>
      <c r="E594">
        <v>3</v>
      </c>
      <c r="F594" t="s">
        <v>516</v>
      </c>
      <c r="H594" s="9">
        <f>E594*G594</f>
        <v>0</v>
      </c>
    </row>
    <row r="595" spans="1:8" x14ac:dyDescent="0.25">
      <c r="D595" s="2" t="s">
        <v>767</v>
      </c>
    </row>
    <row r="596" spans="1:8" x14ac:dyDescent="0.25">
      <c r="C596" s="1"/>
      <c r="D596" s="2" t="s">
        <v>38</v>
      </c>
    </row>
    <row r="597" spans="1:8" x14ac:dyDescent="0.25">
      <c r="D597" s="2" t="s">
        <v>39</v>
      </c>
    </row>
    <row r="599" spans="1:8" x14ac:dyDescent="0.25">
      <c r="A599">
        <v>47</v>
      </c>
      <c r="C599" s="1" t="s">
        <v>768</v>
      </c>
      <c r="D599" s="2" t="s">
        <v>84</v>
      </c>
    </row>
    <row r="600" spans="1:8" ht="30" x14ac:dyDescent="0.25">
      <c r="C600" t="s">
        <v>769</v>
      </c>
      <c r="D600" s="2" t="s">
        <v>313</v>
      </c>
    </row>
    <row r="601" spans="1:8" x14ac:dyDescent="0.25">
      <c r="C601" t="s">
        <v>2</v>
      </c>
      <c r="D601" s="2" t="s">
        <v>749</v>
      </c>
    </row>
    <row r="602" spans="1:8" ht="30" x14ac:dyDescent="0.25">
      <c r="D602" s="2" t="s">
        <v>750</v>
      </c>
    </row>
    <row r="603" spans="1:8" x14ac:dyDescent="0.25">
      <c r="D603" s="2" t="s">
        <v>764</v>
      </c>
    </row>
    <row r="604" spans="1:8" x14ac:dyDescent="0.25">
      <c r="D604" s="2" t="s">
        <v>752</v>
      </c>
    </row>
    <row r="605" spans="1:8" x14ac:dyDescent="0.25">
      <c r="D605" s="2" t="s">
        <v>753</v>
      </c>
    </row>
    <row r="606" spans="1:8" ht="45" x14ac:dyDescent="0.25">
      <c r="D606" s="3" t="s">
        <v>770</v>
      </c>
    </row>
    <row r="608" spans="1:8" x14ac:dyDescent="0.25">
      <c r="D608" s="3" t="s">
        <v>771</v>
      </c>
      <c r="E608">
        <v>5</v>
      </c>
      <c r="F608" t="s">
        <v>516</v>
      </c>
      <c r="H608" s="9">
        <f>E608*G608</f>
        <v>0</v>
      </c>
    </row>
    <row r="609" spans="1:8" x14ac:dyDescent="0.25">
      <c r="D609" s="2" t="s">
        <v>772</v>
      </c>
    </row>
    <row r="610" spans="1:8" x14ac:dyDescent="0.25">
      <c r="C610" s="1"/>
      <c r="D610" s="2" t="s">
        <v>38</v>
      </c>
    </row>
    <row r="611" spans="1:8" x14ac:dyDescent="0.25">
      <c r="D611" s="2" t="s">
        <v>39</v>
      </c>
    </row>
    <row r="613" spans="1:8" x14ac:dyDescent="0.25">
      <c r="A613">
        <v>48</v>
      </c>
      <c r="C613" s="1" t="s">
        <v>773</v>
      </c>
      <c r="D613" s="2" t="s">
        <v>84</v>
      </c>
    </row>
    <row r="614" spans="1:8" ht="30" x14ac:dyDescent="0.25">
      <c r="C614" t="s">
        <v>774</v>
      </c>
      <c r="D614" s="2" t="s">
        <v>313</v>
      </c>
    </row>
    <row r="615" spans="1:8" x14ac:dyDescent="0.25">
      <c r="C615" t="s">
        <v>2</v>
      </c>
      <c r="D615" s="2" t="s">
        <v>749</v>
      </c>
    </row>
    <row r="616" spans="1:8" ht="30" x14ac:dyDescent="0.25">
      <c r="D616" s="2" t="s">
        <v>750</v>
      </c>
    </row>
    <row r="617" spans="1:8" x14ac:dyDescent="0.25">
      <c r="D617" s="2" t="s">
        <v>764</v>
      </c>
    </row>
    <row r="618" spans="1:8" x14ac:dyDescent="0.25">
      <c r="D618" s="2" t="s">
        <v>752</v>
      </c>
    </row>
    <row r="619" spans="1:8" x14ac:dyDescent="0.25">
      <c r="D619" s="2" t="s">
        <v>753</v>
      </c>
    </row>
    <row r="620" spans="1:8" ht="45" x14ac:dyDescent="0.25">
      <c r="D620" s="3" t="s">
        <v>775</v>
      </c>
    </row>
    <row r="622" spans="1:8" x14ac:dyDescent="0.25">
      <c r="D622" s="3" t="s">
        <v>776</v>
      </c>
      <c r="E622">
        <v>2</v>
      </c>
      <c r="F622" t="s">
        <v>516</v>
      </c>
      <c r="H622" s="9">
        <f>E622*G622</f>
        <v>0</v>
      </c>
    </row>
    <row r="623" spans="1:8" x14ac:dyDescent="0.25">
      <c r="D623" s="2" t="s">
        <v>777</v>
      </c>
    </row>
    <row r="624" spans="1:8" x14ac:dyDescent="0.25">
      <c r="C624" s="1"/>
      <c r="D624" s="2" t="s">
        <v>38</v>
      </c>
    </row>
    <row r="625" spans="1:8" x14ac:dyDescent="0.25">
      <c r="D625" s="2" t="s">
        <v>39</v>
      </c>
    </row>
    <row r="627" spans="1:8" x14ac:dyDescent="0.25">
      <c r="A627">
        <v>49</v>
      </c>
      <c r="C627" s="1" t="s">
        <v>778</v>
      </c>
      <c r="D627" s="2" t="s">
        <v>84</v>
      </c>
    </row>
    <row r="628" spans="1:8" ht="30" x14ac:dyDescent="0.25">
      <c r="C628" t="s">
        <v>779</v>
      </c>
      <c r="D628" s="2" t="s">
        <v>313</v>
      </c>
    </row>
    <row r="629" spans="1:8" x14ac:dyDescent="0.25">
      <c r="C629" t="s">
        <v>2</v>
      </c>
      <c r="D629" s="2" t="s">
        <v>749</v>
      </c>
    </row>
    <row r="630" spans="1:8" ht="30" x14ac:dyDescent="0.25">
      <c r="D630" s="2" t="s">
        <v>750</v>
      </c>
    </row>
    <row r="631" spans="1:8" x14ac:dyDescent="0.25">
      <c r="D631" s="2" t="s">
        <v>764</v>
      </c>
    </row>
    <row r="632" spans="1:8" x14ac:dyDescent="0.25">
      <c r="D632" s="2" t="s">
        <v>752</v>
      </c>
    </row>
    <row r="633" spans="1:8" x14ac:dyDescent="0.25">
      <c r="D633" s="2" t="s">
        <v>753</v>
      </c>
    </row>
    <row r="634" spans="1:8" ht="45" x14ac:dyDescent="0.25">
      <c r="D634" s="3" t="s">
        <v>780</v>
      </c>
    </row>
    <row r="636" spans="1:8" x14ac:dyDescent="0.25">
      <c r="D636" s="3" t="s">
        <v>781</v>
      </c>
      <c r="E636">
        <v>4</v>
      </c>
      <c r="F636" t="s">
        <v>516</v>
      </c>
      <c r="H636" s="9">
        <f>E636*G636</f>
        <v>0</v>
      </c>
    </row>
    <row r="637" spans="1:8" x14ac:dyDescent="0.25">
      <c r="D637" s="2" t="s">
        <v>782</v>
      </c>
    </row>
    <row r="638" spans="1:8" x14ac:dyDescent="0.25">
      <c r="C638" s="1"/>
      <c r="D638" s="2" t="s">
        <v>38</v>
      </c>
    </row>
    <row r="639" spans="1:8" x14ac:dyDescent="0.25">
      <c r="D639" s="2" t="s">
        <v>39</v>
      </c>
    </row>
    <row r="641" spans="1:8" x14ac:dyDescent="0.25">
      <c r="A641">
        <v>50</v>
      </c>
      <c r="C641" s="1" t="s">
        <v>783</v>
      </c>
      <c r="D641" s="2" t="s">
        <v>84</v>
      </c>
    </row>
    <row r="642" spans="1:8" ht="30" x14ac:dyDescent="0.25">
      <c r="C642" t="s">
        <v>784</v>
      </c>
      <c r="D642" s="2" t="s">
        <v>313</v>
      </c>
    </row>
    <row r="643" spans="1:8" x14ac:dyDescent="0.25">
      <c r="C643" t="s">
        <v>2</v>
      </c>
      <c r="D643" s="2" t="s">
        <v>749</v>
      </c>
    </row>
    <row r="644" spans="1:8" ht="30" x14ac:dyDescent="0.25">
      <c r="D644" s="2" t="s">
        <v>750</v>
      </c>
    </row>
    <row r="645" spans="1:8" x14ac:dyDescent="0.25">
      <c r="D645" s="2" t="s">
        <v>764</v>
      </c>
    </row>
    <row r="646" spans="1:8" x14ac:dyDescent="0.25">
      <c r="D646" s="2" t="s">
        <v>752</v>
      </c>
    </row>
    <row r="647" spans="1:8" x14ac:dyDescent="0.25">
      <c r="D647" s="2" t="s">
        <v>785</v>
      </c>
    </row>
    <row r="648" spans="1:8" ht="45" x14ac:dyDescent="0.25">
      <c r="D648" s="3" t="s">
        <v>786</v>
      </c>
    </row>
    <row r="650" spans="1:8" x14ac:dyDescent="0.25">
      <c r="D650" s="3" t="s">
        <v>787</v>
      </c>
      <c r="E650">
        <v>1</v>
      </c>
      <c r="F650" t="s">
        <v>516</v>
      </c>
      <c r="H650" s="9">
        <f>E650*G650</f>
        <v>0</v>
      </c>
    </row>
    <row r="651" spans="1:8" x14ac:dyDescent="0.25">
      <c r="D651" s="2" t="s">
        <v>788</v>
      </c>
    </row>
    <row r="652" spans="1:8" x14ac:dyDescent="0.25">
      <c r="C652" s="1"/>
      <c r="D652" s="2" t="s">
        <v>38</v>
      </c>
    </row>
    <row r="653" spans="1:8" x14ac:dyDescent="0.25">
      <c r="D653" s="2" t="s">
        <v>39</v>
      </c>
    </row>
    <row r="655" spans="1:8" x14ac:dyDescent="0.25">
      <c r="A655">
        <v>51</v>
      </c>
      <c r="C655" s="1" t="s">
        <v>468</v>
      </c>
      <c r="D655" s="2" t="s">
        <v>84</v>
      </c>
    </row>
    <row r="656" spans="1:8" ht="30" x14ac:dyDescent="0.25">
      <c r="C656" t="s">
        <v>469</v>
      </c>
      <c r="D656" s="2" t="s">
        <v>313</v>
      </c>
    </row>
    <row r="657" spans="1:8" x14ac:dyDescent="0.25">
      <c r="C657" t="s">
        <v>2</v>
      </c>
      <c r="D657" s="2" t="s">
        <v>358</v>
      </c>
    </row>
    <row r="658" spans="1:8" ht="30" x14ac:dyDescent="0.25">
      <c r="D658" s="2" t="s">
        <v>470</v>
      </c>
    </row>
    <row r="659" spans="1:8" x14ac:dyDescent="0.25">
      <c r="D659" s="2" t="s">
        <v>146</v>
      </c>
    </row>
    <row r="660" spans="1:8" x14ac:dyDescent="0.25">
      <c r="D660" s="2" t="s">
        <v>471</v>
      </c>
    </row>
    <row r="661" spans="1:8" ht="45" x14ac:dyDescent="0.25">
      <c r="D661" s="3" t="s">
        <v>472</v>
      </c>
    </row>
    <row r="663" spans="1:8" x14ac:dyDescent="0.25">
      <c r="D663" s="3" t="s">
        <v>473</v>
      </c>
      <c r="E663">
        <v>21</v>
      </c>
      <c r="F663" t="s">
        <v>516</v>
      </c>
      <c r="H663" s="9">
        <f>E663*G663</f>
        <v>0</v>
      </c>
    </row>
    <row r="664" spans="1:8" x14ac:dyDescent="0.25">
      <c r="D664" s="2" t="s">
        <v>474</v>
      </c>
    </row>
    <row r="665" spans="1:8" x14ac:dyDescent="0.25">
      <c r="C665" s="1"/>
      <c r="D665" s="2" t="s">
        <v>38</v>
      </c>
    </row>
    <row r="666" spans="1:8" x14ac:dyDescent="0.25">
      <c r="D666" s="2" t="s">
        <v>39</v>
      </c>
    </row>
    <row r="668" spans="1:8" x14ac:dyDescent="0.25">
      <c r="A668">
        <v>52</v>
      </c>
      <c r="C668" s="1" t="s">
        <v>475</v>
      </c>
      <c r="D668" s="2" t="s">
        <v>84</v>
      </c>
    </row>
    <row r="669" spans="1:8" ht="30" x14ac:dyDescent="0.25">
      <c r="C669" t="s">
        <v>476</v>
      </c>
      <c r="D669" s="2" t="s">
        <v>313</v>
      </c>
    </row>
    <row r="670" spans="1:8" x14ac:dyDescent="0.25">
      <c r="C670" t="s">
        <v>2</v>
      </c>
      <c r="D670" s="2" t="s">
        <v>358</v>
      </c>
    </row>
    <row r="671" spans="1:8" ht="30" x14ac:dyDescent="0.25">
      <c r="D671" s="2" t="s">
        <v>470</v>
      </c>
    </row>
    <row r="672" spans="1:8" x14ac:dyDescent="0.25">
      <c r="D672" s="2" t="s">
        <v>146</v>
      </c>
    </row>
    <row r="673" spans="1:8" x14ac:dyDescent="0.25">
      <c r="D673" s="2" t="s">
        <v>477</v>
      </c>
    </row>
    <row r="674" spans="1:8" ht="60" x14ac:dyDescent="0.25">
      <c r="D674" s="3" t="s">
        <v>478</v>
      </c>
    </row>
    <row r="676" spans="1:8" x14ac:dyDescent="0.25">
      <c r="D676" s="3" t="s">
        <v>479</v>
      </c>
      <c r="E676">
        <v>21</v>
      </c>
      <c r="F676" t="s">
        <v>516</v>
      </c>
      <c r="H676" s="9">
        <f>E676*G676</f>
        <v>0</v>
      </c>
    </row>
    <row r="677" spans="1:8" x14ac:dyDescent="0.25">
      <c r="D677" s="2" t="s">
        <v>480</v>
      </c>
    </row>
    <row r="678" spans="1:8" x14ac:dyDescent="0.25">
      <c r="C678" s="1"/>
      <c r="D678" s="2" t="s">
        <v>38</v>
      </c>
    </row>
    <row r="679" spans="1:8" x14ac:dyDescent="0.25">
      <c r="D679" s="2" t="s">
        <v>39</v>
      </c>
    </row>
    <row r="681" spans="1:8" x14ac:dyDescent="0.25">
      <c r="A681">
        <v>53</v>
      </c>
      <c r="C681" s="1" t="s">
        <v>481</v>
      </c>
      <c r="D681" s="2" t="s">
        <v>84</v>
      </c>
    </row>
    <row r="682" spans="1:8" ht="30" x14ac:dyDescent="0.25">
      <c r="C682" t="s">
        <v>482</v>
      </c>
      <c r="D682" s="2" t="s">
        <v>313</v>
      </c>
    </row>
    <row r="683" spans="1:8" x14ac:dyDescent="0.25">
      <c r="C683" t="s">
        <v>2</v>
      </c>
      <c r="D683" s="2" t="s">
        <v>358</v>
      </c>
    </row>
    <row r="684" spans="1:8" x14ac:dyDescent="0.25">
      <c r="D684" s="2" t="s">
        <v>483</v>
      </c>
    </row>
    <row r="685" spans="1:8" x14ac:dyDescent="0.25">
      <c r="D685" s="2" t="s">
        <v>484</v>
      </c>
    </row>
    <row r="686" spans="1:8" x14ac:dyDescent="0.25">
      <c r="D686" s="2" t="s">
        <v>485</v>
      </c>
    </row>
    <row r="687" spans="1:8" ht="45" x14ac:dyDescent="0.25">
      <c r="D687" s="3" t="s">
        <v>486</v>
      </c>
    </row>
    <row r="689" spans="1:8" x14ac:dyDescent="0.25">
      <c r="D689" s="3" t="s">
        <v>487</v>
      </c>
      <c r="E689">
        <v>21</v>
      </c>
      <c r="F689" t="s">
        <v>516</v>
      </c>
      <c r="H689" s="9">
        <f>E689*G689</f>
        <v>0</v>
      </c>
    </row>
    <row r="690" spans="1:8" x14ac:dyDescent="0.25">
      <c r="D690" s="2" t="s">
        <v>488</v>
      </c>
    </row>
    <row r="691" spans="1:8" x14ac:dyDescent="0.25">
      <c r="C691" s="1"/>
      <c r="D691" s="2" t="s">
        <v>38</v>
      </c>
    </row>
    <row r="692" spans="1:8" x14ac:dyDescent="0.25">
      <c r="D692" s="2" t="s">
        <v>39</v>
      </c>
    </row>
    <row r="694" spans="1:8" x14ac:dyDescent="0.25">
      <c r="A694">
        <v>54</v>
      </c>
      <c r="C694" s="1" t="s">
        <v>489</v>
      </c>
      <c r="D694" s="2" t="s">
        <v>84</v>
      </c>
    </row>
    <row r="695" spans="1:8" ht="30" x14ac:dyDescent="0.25">
      <c r="C695" t="s">
        <v>490</v>
      </c>
      <c r="D695" s="2" t="s">
        <v>313</v>
      </c>
    </row>
    <row r="696" spans="1:8" ht="30" x14ac:dyDescent="0.25">
      <c r="C696" t="s">
        <v>2</v>
      </c>
      <c r="D696" s="2" t="s">
        <v>491</v>
      </c>
    </row>
    <row r="697" spans="1:8" ht="30" x14ac:dyDescent="0.25">
      <c r="D697" s="2" t="s">
        <v>492</v>
      </c>
    </row>
    <row r="698" spans="1:8" x14ac:dyDescent="0.25">
      <c r="D698" s="2" t="s">
        <v>493</v>
      </c>
    </row>
    <row r="699" spans="1:8" ht="60" x14ac:dyDescent="0.25">
      <c r="D699" s="3" t="s">
        <v>494</v>
      </c>
    </row>
    <row r="701" spans="1:8" x14ac:dyDescent="0.25">
      <c r="D701" s="3" t="s">
        <v>495</v>
      </c>
      <c r="E701">
        <v>1</v>
      </c>
      <c r="F701" t="s">
        <v>516</v>
      </c>
      <c r="H701" s="9">
        <f>E701*G701</f>
        <v>0</v>
      </c>
    </row>
    <row r="702" spans="1:8" x14ac:dyDescent="0.25">
      <c r="D702" s="2" t="s">
        <v>496</v>
      </c>
    </row>
    <row r="703" spans="1:8" x14ac:dyDescent="0.25">
      <c r="C703" s="1"/>
      <c r="D703" s="2" t="s">
        <v>38</v>
      </c>
    </row>
    <row r="704" spans="1:8" x14ac:dyDescent="0.25">
      <c r="D704" s="2" t="s">
        <v>39</v>
      </c>
    </row>
    <row r="706" spans="1:8" x14ac:dyDescent="0.25">
      <c r="A706">
        <v>55</v>
      </c>
      <c r="C706" s="1" t="s">
        <v>944</v>
      </c>
      <c r="D706" s="2" t="s">
        <v>84</v>
      </c>
    </row>
    <row r="707" spans="1:8" ht="30" x14ac:dyDescent="0.25">
      <c r="D707" s="2" t="s">
        <v>313</v>
      </c>
    </row>
    <row r="708" spans="1:8" x14ac:dyDescent="0.25">
      <c r="D708" s="2" t="s">
        <v>988</v>
      </c>
    </row>
    <row r="709" spans="1:8" ht="45" x14ac:dyDescent="0.25">
      <c r="D709" s="2" t="s">
        <v>366</v>
      </c>
    </row>
    <row r="710" spans="1:8" x14ac:dyDescent="0.25">
      <c r="D710" s="2" t="s">
        <v>556</v>
      </c>
    </row>
    <row r="711" spans="1:8" ht="30" x14ac:dyDescent="0.25">
      <c r="D711" s="2" t="s">
        <v>376</v>
      </c>
    </row>
    <row r="712" spans="1:8" ht="30" x14ac:dyDescent="0.25">
      <c r="D712" s="3" t="s">
        <v>989</v>
      </c>
    </row>
    <row r="714" spans="1:8" x14ac:dyDescent="0.25">
      <c r="D714" s="3" t="s">
        <v>990</v>
      </c>
      <c r="E714">
        <v>1</v>
      </c>
      <c r="F714" t="s">
        <v>516</v>
      </c>
      <c r="H714" s="9">
        <f>E714*G714</f>
        <v>0</v>
      </c>
    </row>
    <row r="715" spans="1:8" x14ac:dyDescent="0.25">
      <c r="D715" s="2" t="s">
        <v>991</v>
      </c>
    </row>
    <row r="716" spans="1:8" x14ac:dyDescent="0.25">
      <c r="C716" s="1"/>
      <c r="D716" s="2" t="s">
        <v>38</v>
      </c>
    </row>
    <row r="717" spans="1:8" x14ac:dyDescent="0.25">
      <c r="D717" s="2" t="s">
        <v>39</v>
      </c>
    </row>
    <row r="719" spans="1:8" x14ac:dyDescent="0.25">
      <c r="A719">
        <v>56</v>
      </c>
      <c r="C719" s="1" t="s">
        <v>557</v>
      </c>
      <c r="D719" s="2" t="s">
        <v>84</v>
      </c>
    </row>
    <row r="720" spans="1:8" ht="30" x14ac:dyDescent="0.25">
      <c r="C720" t="s">
        <v>558</v>
      </c>
      <c r="D720" s="2" t="s">
        <v>313</v>
      </c>
    </row>
    <row r="721" spans="1:8" x14ac:dyDescent="0.25">
      <c r="C721" t="s">
        <v>2</v>
      </c>
      <c r="D721" s="2" t="s">
        <v>358</v>
      </c>
    </row>
    <row r="722" spans="1:8" ht="45" x14ac:dyDescent="0.25">
      <c r="D722" s="2" t="s">
        <v>366</v>
      </c>
    </row>
    <row r="723" spans="1:8" x14ac:dyDescent="0.25">
      <c r="D723" s="2" t="s">
        <v>556</v>
      </c>
    </row>
    <row r="724" spans="1:8" x14ac:dyDescent="0.25">
      <c r="D724" s="2" t="s">
        <v>379</v>
      </c>
    </row>
    <row r="725" spans="1:8" ht="30" x14ac:dyDescent="0.25">
      <c r="D725" s="3" t="s">
        <v>559</v>
      </c>
    </row>
    <row r="727" spans="1:8" x14ac:dyDescent="0.25">
      <c r="D727" s="3" t="s">
        <v>560</v>
      </c>
      <c r="E727">
        <v>1</v>
      </c>
      <c r="F727" t="s">
        <v>516</v>
      </c>
      <c r="H727" s="9">
        <f t="shared" ref="H727:H753" si="0">E727*G727</f>
        <v>0</v>
      </c>
    </row>
    <row r="728" spans="1:8" x14ac:dyDescent="0.25">
      <c r="D728" s="2" t="s">
        <v>561</v>
      </c>
    </row>
    <row r="729" spans="1:8" x14ac:dyDescent="0.25">
      <c r="C729" s="1"/>
      <c r="D729" s="2" t="s">
        <v>38</v>
      </c>
    </row>
    <row r="730" spans="1:8" x14ac:dyDescent="0.25">
      <c r="D730" s="2" t="s">
        <v>39</v>
      </c>
    </row>
    <row r="732" spans="1:8" x14ac:dyDescent="0.25">
      <c r="A732">
        <v>57</v>
      </c>
      <c r="C732" s="1" t="s">
        <v>562</v>
      </c>
      <c r="D732" s="2" t="s">
        <v>84</v>
      </c>
    </row>
    <row r="733" spans="1:8" ht="30" x14ac:dyDescent="0.25">
      <c r="C733" t="s">
        <v>563</v>
      </c>
      <c r="D733" s="2" t="s">
        <v>313</v>
      </c>
    </row>
    <row r="734" spans="1:8" x14ac:dyDescent="0.25">
      <c r="C734" t="s">
        <v>2</v>
      </c>
      <c r="D734" s="2" t="s">
        <v>358</v>
      </c>
    </row>
    <row r="735" spans="1:8" ht="45" x14ac:dyDescent="0.25">
      <c r="D735" s="2" t="s">
        <v>366</v>
      </c>
    </row>
    <row r="736" spans="1:8" x14ac:dyDescent="0.25">
      <c r="D736" s="2" t="s">
        <v>130</v>
      </c>
    </row>
    <row r="737" spans="1:8" ht="30" x14ac:dyDescent="0.25">
      <c r="D737" s="2" t="s">
        <v>376</v>
      </c>
    </row>
    <row r="738" spans="1:8" ht="30" x14ac:dyDescent="0.25">
      <c r="D738" s="3" t="s">
        <v>1038</v>
      </c>
    </row>
    <row r="740" spans="1:8" x14ac:dyDescent="0.25">
      <c r="D740" s="3" t="s">
        <v>564</v>
      </c>
      <c r="E740">
        <v>1</v>
      </c>
      <c r="F740" t="s">
        <v>516</v>
      </c>
      <c r="H740" s="9">
        <f t="shared" si="0"/>
        <v>0</v>
      </c>
    </row>
    <row r="741" spans="1:8" x14ac:dyDescent="0.25">
      <c r="D741" s="2" t="s">
        <v>565</v>
      </c>
    </row>
    <row r="742" spans="1:8" x14ac:dyDescent="0.25">
      <c r="C742" s="1"/>
      <c r="D742" s="2" t="s">
        <v>38</v>
      </c>
    </row>
    <row r="743" spans="1:8" x14ac:dyDescent="0.25">
      <c r="D743" s="2" t="s">
        <v>39</v>
      </c>
    </row>
    <row r="745" spans="1:8" x14ac:dyDescent="0.25">
      <c r="A745">
        <v>58</v>
      </c>
      <c r="C745" s="1" t="s">
        <v>566</v>
      </c>
      <c r="D745" s="2" t="s">
        <v>84</v>
      </c>
    </row>
    <row r="746" spans="1:8" ht="30" x14ac:dyDescent="0.25">
      <c r="C746" t="s">
        <v>567</v>
      </c>
      <c r="D746" s="2" t="s">
        <v>313</v>
      </c>
    </row>
    <row r="747" spans="1:8" x14ac:dyDescent="0.25">
      <c r="C747" t="s">
        <v>2</v>
      </c>
      <c r="D747" s="2" t="s">
        <v>358</v>
      </c>
    </row>
    <row r="748" spans="1:8" ht="45" x14ac:dyDescent="0.25">
      <c r="D748" s="2" t="s">
        <v>359</v>
      </c>
    </row>
    <row r="749" spans="1:8" x14ac:dyDescent="0.25">
      <c r="D749" s="2" t="s">
        <v>568</v>
      </c>
    </row>
    <row r="750" spans="1:8" x14ac:dyDescent="0.25">
      <c r="D750" s="2" t="s">
        <v>569</v>
      </c>
    </row>
    <row r="751" spans="1:8" ht="60" x14ac:dyDescent="0.25">
      <c r="D751" s="3" t="s">
        <v>570</v>
      </c>
    </row>
    <row r="753" spans="1:8" x14ac:dyDescent="0.25">
      <c r="D753" s="3" t="s">
        <v>571</v>
      </c>
      <c r="E753">
        <v>2</v>
      </c>
      <c r="F753" t="s">
        <v>516</v>
      </c>
      <c r="H753" s="9">
        <f t="shared" si="0"/>
        <v>0</v>
      </c>
    </row>
    <row r="754" spans="1:8" x14ac:dyDescent="0.25">
      <c r="D754" s="2" t="s">
        <v>572</v>
      </c>
    </row>
    <row r="755" spans="1:8" x14ac:dyDescent="0.25">
      <c r="C755" s="1"/>
      <c r="D755" s="2" t="s">
        <v>38</v>
      </c>
    </row>
    <row r="756" spans="1:8" x14ac:dyDescent="0.25">
      <c r="D756" s="2" t="s">
        <v>39</v>
      </c>
    </row>
    <row r="758" spans="1:8" x14ac:dyDescent="0.25">
      <c r="A758">
        <v>59</v>
      </c>
      <c r="C758" s="1" t="s">
        <v>573</v>
      </c>
      <c r="D758" s="2" t="s">
        <v>84</v>
      </c>
    </row>
    <row r="759" spans="1:8" ht="30" x14ac:dyDescent="0.25">
      <c r="C759" t="s">
        <v>574</v>
      </c>
      <c r="D759" s="2" t="s">
        <v>313</v>
      </c>
    </row>
    <row r="760" spans="1:8" x14ac:dyDescent="0.25">
      <c r="C760" t="s">
        <v>2</v>
      </c>
      <c r="D760" s="2" t="s">
        <v>358</v>
      </c>
    </row>
    <row r="761" spans="1:8" ht="45" x14ac:dyDescent="0.25">
      <c r="D761" s="2" t="s">
        <v>359</v>
      </c>
    </row>
    <row r="762" spans="1:8" x14ac:dyDescent="0.25">
      <c r="D762" s="2" t="s">
        <v>130</v>
      </c>
    </row>
    <row r="763" spans="1:8" x14ac:dyDescent="0.25">
      <c r="D763" s="2" t="s">
        <v>575</v>
      </c>
    </row>
    <row r="764" spans="1:8" ht="45" x14ac:dyDescent="0.25">
      <c r="D764" s="3" t="s">
        <v>576</v>
      </c>
    </row>
    <row r="766" spans="1:8" x14ac:dyDescent="0.25">
      <c r="D766" s="3" t="s">
        <v>577</v>
      </c>
      <c r="E766">
        <v>1</v>
      </c>
      <c r="F766" t="s">
        <v>516</v>
      </c>
      <c r="H766" s="9">
        <f t="shared" ref="H766:H804" si="1">E766*G766</f>
        <v>0</v>
      </c>
    </row>
    <row r="767" spans="1:8" x14ac:dyDescent="0.25">
      <c r="D767" s="2" t="s">
        <v>578</v>
      </c>
    </row>
    <row r="768" spans="1:8" x14ac:dyDescent="0.25">
      <c r="C768" s="1"/>
      <c r="D768" s="2" t="s">
        <v>38</v>
      </c>
    </row>
    <row r="769" spans="1:8" x14ac:dyDescent="0.25">
      <c r="D769" s="2" t="s">
        <v>39</v>
      </c>
    </row>
    <row r="771" spans="1:8" x14ac:dyDescent="0.25">
      <c r="A771">
        <v>60</v>
      </c>
      <c r="C771" s="1" t="s">
        <v>579</v>
      </c>
      <c r="D771" s="2" t="s">
        <v>84</v>
      </c>
    </row>
    <row r="772" spans="1:8" ht="30" x14ac:dyDescent="0.25">
      <c r="C772" t="s">
        <v>580</v>
      </c>
      <c r="D772" s="2" t="s">
        <v>313</v>
      </c>
    </row>
    <row r="773" spans="1:8" x14ac:dyDescent="0.25">
      <c r="C773" t="s">
        <v>2</v>
      </c>
      <c r="D773" s="2" t="s">
        <v>358</v>
      </c>
    </row>
    <row r="774" spans="1:8" ht="45" x14ac:dyDescent="0.25">
      <c r="D774" s="2" t="s">
        <v>581</v>
      </c>
    </row>
    <row r="775" spans="1:8" x14ac:dyDescent="0.25">
      <c r="D775" s="2" t="s">
        <v>130</v>
      </c>
    </row>
    <row r="776" spans="1:8" ht="105" x14ac:dyDescent="0.25">
      <c r="D776" s="3" t="s">
        <v>582</v>
      </c>
    </row>
    <row r="778" spans="1:8" x14ac:dyDescent="0.25">
      <c r="D778" s="3" t="s">
        <v>583</v>
      </c>
      <c r="E778">
        <v>2</v>
      </c>
      <c r="F778" t="s">
        <v>516</v>
      </c>
      <c r="H778" s="9">
        <f t="shared" si="1"/>
        <v>0</v>
      </c>
    </row>
    <row r="779" spans="1:8" x14ac:dyDescent="0.25">
      <c r="D779" s="2" t="s">
        <v>584</v>
      </c>
    </row>
    <row r="780" spans="1:8" x14ac:dyDescent="0.25">
      <c r="C780" s="1"/>
      <c r="D780" s="2" t="s">
        <v>38</v>
      </c>
    </row>
    <row r="781" spans="1:8" x14ac:dyDescent="0.25">
      <c r="D781" s="2" t="s">
        <v>39</v>
      </c>
    </row>
    <row r="783" spans="1:8" x14ac:dyDescent="0.25">
      <c r="A783">
        <v>61</v>
      </c>
      <c r="C783" s="1" t="s">
        <v>585</v>
      </c>
      <c r="D783" s="2" t="s">
        <v>84</v>
      </c>
    </row>
    <row r="784" spans="1:8" ht="30" x14ac:dyDescent="0.25">
      <c r="C784" t="s">
        <v>586</v>
      </c>
      <c r="D784" s="2" t="s">
        <v>313</v>
      </c>
    </row>
    <row r="785" spans="1:8" x14ac:dyDescent="0.25">
      <c r="C785" t="s">
        <v>2</v>
      </c>
      <c r="D785" s="2" t="s">
        <v>358</v>
      </c>
    </row>
    <row r="786" spans="1:8" x14ac:dyDescent="0.25">
      <c r="D786" s="2" t="s">
        <v>587</v>
      </c>
    </row>
    <row r="787" spans="1:8" ht="30" x14ac:dyDescent="0.25">
      <c r="D787" s="2" t="s">
        <v>588</v>
      </c>
    </row>
    <row r="788" spans="1:8" ht="45" x14ac:dyDescent="0.25">
      <c r="D788" s="3" t="s">
        <v>589</v>
      </c>
    </row>
    <row r="790" spans="1:8" x14ac:dyDescent="0.25">
      <c r="D790" s="3" t="s">
        <v>590</v>
      </c>
      <c r="E790">
        <v>2</v>
      </c>
      <c r="F790" t="s">
        <v>516</v>
      </c>
      <c r="H790" s="9">
        <f t="shared" si="1"/>
        <v>0</v>
      </c>
    </row>
    <row r="791" spans="1:8" x14ac:dyDescent="0.25">
      <c r="D791" s="2" t="s">
        <v>591</v>
      </c>
    </row>
    <row r="792" spans="1:8" x14ac:dyDescent="0.25">
      <c r="C792" s="1"/>
      <c r="D792" s="2" t="s">
        <v>38</v>
      </c>
    </row>
    <row r="793" spans="1:8" x14ac:dyDescent="0.25">
      <c r="D793" s="2" t="s">
        <v>39</v>
      </c>
    </row>
    <row r="795" spans="1:8" x14ac:dyDescent="0.25">
      <c r="A795">
        <v>62</v>
      </c>
      <c r="C795" s="1" t="s">
        <v>592</v>
      </c>
      <c r="D795" s="2" t="s">
        <v>84</v>
      </c>
    </row>
    <row r="796" spans="1:8" ht="30" x14ac:dyDescent="0.25">
      <c r="C796" t="s">
        <v>593</v>
      </c>
      <c r="D796" s="2" t="s">
        <v>313</v>
      </c>
    </row>
    <row r="797" spans="1:8" ht="30" x14ac:dyDescent="0.25">
      <c r="C797" t="s">
        <v>2</v>
      </c>
      <c r="D797" s="2" t="s">
        <v>594</v>
      </c>
    </row>
    <row r="798" spans="1:8" x14ac:dyDescent="0.25">
      <c r="D798" s="2" t="s">
        <v>595</v>
      </c>
    </row>
    <row r="799" spans="1:8" x14ac:dyDescent="0.25">
      <c r="D799" s="2" t="s">
        <v>596</v>
      </c>
    </row>
    <row r="800" spans="1:8" x14ac:dyDescent="0.25">
      <c r="D800" s="2" t="s">
        <v>597</v>
      </c>
    </row>
    <row r="801" spans="1:8" x14ac:dyDescent="0.25">
      <c r="D801" s="2" t="s">
        <v>598</v>
      </c>
    </row>
    <row r="802" spans="1:8" ht="30" x14ac:dyDescent="0.25">
      <c r="D802" s="3" t="s">
        <v>599</v>
      </c>
    </row>
    <row r="804" spans="1:8" x14ac:dyDescent="0.25">
      <c r="D804" s="3" t="s">
        <v>600</v>
      </c>
      <c r="E804">
        <v>1</v>
      </c>
      <c r="F804" t="s">
        <v>516</v>
      </c>
      <c r="H804" s="9">
        <f t="shared" si="1"/>
        <v>0</v>
      </c>
    </row>
    <row r="805" spans="1:8" x14ac:dyDescent="0.25">
      <c r="D805" s="2" t="s">
        <v>601</v>
      </c>
    </row>
    <row r="806" spans="1:8" x14ac:dyDescent="0.25">
      <c r="C806" s="1"/>
      <c r="D806" s="2" t="s">
        <v>38</v>
      </c>
    </row>
    <row r="807" spans="1:8" x14ac:dyDescent="0.25">
      <c r="D807" s="2" t="s">
        <v>39</v>
      </c>
    </row>
    <row r="809" spans="1:8" x14ac:dyDescent="0.25">
      <c r="A809">
        <v>63</v>
      </c>
      <c r="C809" s="1" t="s">
        <v>602</v>
      </c>
      <c r="D809" s="2" t="s">
        <v>84</v>
      </c>
      <c r="G809"/>
      <c r="H809"/>
    </row>
    <row r="810" spans="1:8" ht="30" x14ac:dyDescent="0.25">
      <c r="C810" t="s">
        <v>603</v>
      </c>
      <c r="D810" s="2" t="s">
        <v>313</v>
      </c>
      <c r="G810"/>
      <c r="H810"/>
    </row>
    <row r="811" spans="1:8" x14ac:dyDescent="0.25">
      <c r="C811" t="s">
        <v>2</v>
      </c>
      <c r="D811" s="2" t="s">
        <v>604</v>
      </c>
      <c r="G811"/>
      <c r="H811"/>
    </row>
    <row r="812" spans="1:8" x14ac:dyDescent="0.25">
      <c r="D812" s="2" t="s">
        <v>605</v>
      </c>
      <c r="G812"/>
      <c r="H812"/>
    </row>
    <row r="813" spans="1:8" x14ac:dyDescent="0.25">
      <c r="D813" s="2" t="s">
        <v>606</v>
      </c>
      <c r="G813"/>
      <c r="H813"/>
    </row>
    <row r="814" spans="1:8" x14ac:dyDescent="0.25">
      <c r="D814" s="2" t="s">
        <v>467</v>
      </c>
      <c r="G814"/>
      <c r="H814"/>
    </row>
    <row r="815" spans="1:8" ht="30" x14ac:dyDescent="0.25">
      <c r="D815" s="3" t="s">
        <v>979</v>
      </c>
      <c r="G815"/>
      <c r="H815"/>
    </row>
    <row r="816" spans="1:8" x14ac:dyDescent="0.25">
      <c r="G816"/>
      <c r="H816"/>
    </row>
    <row r="817" spans="1:8" x14ac:dyDescent="0.25">
      <c r="D817" s="3" t="s">
        <v>980</v>
      </c>
      <c r="E817">
        <v>1</v>
      </c>
      <c r="F817" t="s">
        <v>516</v>
      </c>
      <c r="G817"/>
      <c r="H817">
        <f t="shared" ref="H817" si="2">E817*G817</f>
        <v>0</v>
      </c>
    </row>
    <row r="818" spans="1:8" x14ac:dyDescent="0.25">
      <c r="D818" s="2" t="s">
        <v>981</v>
      </c>
      <c r="G818"/>
      <c r="H818"/>
    </row>
    <row r="819" spans="1:8" x14ac:dyDescent="0.25">
      <c r="C819" s="1"/>
      <c r="D819" s="2" t="s">
        <v>38</v>
      </c>
      <c r="G819"/>
      <c r="H819"/>
    </row>
    <row r="820" spans="1:8" x14ac:dyDescent="0.25">
      <c r="D820" s="2" t="s">
        <v>39</v>
      </c>
      <c r="G820"/>
      <c r="H820"/>
    </row>
    <row r="822" spans="1:8" x14ac:dyDescent="0.25">
      <c r="A822">
        <v>64</v>
      </c>
      <c r="C822" s="1" t="s">
        <v>607</v>
      </c>
      <c r="D822" s="2" t="s">
        <v>84</v>
      </c>
    </row>
    <row r="823" spans="1:8" ht="30" x14ac:dyDescent="0.25">
      <c r="C823" t="s">
        <v>608</v>
      </c>
      <c r="D823" s="2" t="s">
        <v>313</v>
      </c>
    </row>
    <row r="824" spans="1:8" x14ac:dyDescent="0.25">
      <c r="C824" t="s">
        <v>2</v>
      </c>
      <c r="D824" s="2" t="s">
        <v>609</v>
      </c>
    </row>
    <row r="825" spans="1:8" x14ac:dyDescent="0.25">
      <c r="D825" s="2" t="s">
        <v>610</v>
      </c>
    </row>
    <row r="826" spans="1:8" x14ac:dyDescent="0.25">
      <c r="D826" s="2" t="s">
        <v>611</v>
      </c>
    </row>
    <row r="827" spans="1:8" ht="30" x14ac:dyDescent="0.25">
      <c r="D827" s="2" t="s">
        <v>612</v>
      </c>
    </row>
    <row r="828" spans="1:8" x14ac:dyDescent="0.25">
      <c r="D828" s="2" t="s">
        <v>613</v>
      </c>
    </row>
    <row r="829" spans="1:8" x14ac:dyDescent="0.25">
      <c r="D829" s="2" t="s">
        <v>614</v>
      </c>
    </row>
    <row r="830" spans="1:8" ht="45" x14ac:dyDescent="0.25">
      <c r="D830" s="3" t="s">
        <v>1039</v>
      </c>
    </row>
    <row r="832" spans="1:8" x14ac:dyDescent="0.25">
      <c r="D832" s="3" t="s">
        <v>1040</v>
      </c>
      <c r="E832">
        <v>2</v>
      </c>
      <c r="F832" t="s">
        <v>516</v>
      </c>
      <c r="H832" s="9">
        <f t="shared" ref="H832:H856" si="3">E832*G832</f>
        <v>0</v>
      </c>
    </row>
    <row r="833" spans="1:8" x14ac:dyDescent="0.25">
      <c r="D833" s="2" t="s">
        <v>1041</v>
      </c>
    </row>
    <row r="834" spans="1:8" x14ac:dyDescent="0.25">
      <c r="C834" s="1"/>
      <c r="D834" s="2" t="s">
        <v>38</v>
      </c>
    </row>
    <row r="835" spans="1:8" x14ac:dyDescent="0.25">
      <c r="D835" s="2" t="s">
        <v>39</v>
      </c>
    </row>
    <row r="837" spans="1:8" x14ac:dyDescent="0.25">
      <c r="A837">
        <v>65</v>
      </c>
      <c r="C837" s="1" t="s">
        <v>615</v>
      </c>
      <c r="D837" s="2" t="s">
        <v>84</v>
      </c>
    </row>
    <row r="838" spans="1:8" ht="30" x14ac:dyDescent="0.25">
      <c r="C838" t="s">
        <v>616</v>
      </c>
      <c r="D838" s="2" t="s">
        <v>313</v>
      </c>
    </row>
    <row r="839" spans="1:8" ht="30" x14ac:dyDescent="0.25">
      <c r="C839" t="s">
        <v>2</v>
      </c>
      <c r="D839" s="2" t="s">
        <v>491</v>
      </c>
    </row>
    <row r="840" spans="1:8" ht="75" x14ac:dyDescent="0.25">
      <c r="D840" s="2" t="s">
        <v>617</v>
      </c>
    </row>
    <row r="841" spans="1:8" ht="105" x14ac:dyDescent="0.25">
      <c r="D841" s="3" t="s">
        <v>618</v>
      </c>
    </row>
    <row r="843" spans="1:8" x14ac:dyDescent="0.25">
      <c r="D843" s="3" t="s">
        <v>619</v>
      </c>
      <c r="E843">
        <v>1</v>
      </c>
      <c r="F843" t="s">
        <v>516</v>
      </c>
      <c r="H843" s="9">
        <f t="shared" si="3"/>
        <v>0</v>
      </c>
    </row>
    <row r="844" spans="1:8" x14ac:dyDescent="0.25">
      <c r="D844" s="2" t="s">
        <v>620</v>
      </c>
    </row>
    <row r="845" spans="1:8" x14ac:dyDescent="0.25">
      <c r="C845" s="1"/>
      <c r="D845" s="2" t="s">
        <v>38</v>
      </c>
    </row>
    <row r="846" spans="1:8" x14ac:dyDescent="0.25">
      <c r="D846" s="2" t="s">
        <v>39</v>
      </c>
    </row>
    <row r="848" spans="1:8" x14ac:dyDescent="0.25">
      <c r="A848">
        <v>66</v>
      </c>
      <c r="C848" s="1" t="s">
        <v>621</v>
      </c>
      <c r="D848" s="2" t="s">
        <v>84</v>
      </c>
    </row>
    <row r="849" spans="1:8" ht="30" x14ac:dyDescent="0.25">
      <c r="C849" t="s">
        <v>622</v>
      </c>
      <c r="D849" s="2" t="s">
        <v>313</v>
      </c>
    </row>
    <row r="850" spans="1:8" x14ac:dyDescent="0.25">
      <c r="C850" t="s">
        <v>2</v>
      </c>
      <c r="D850" s="2" t="s">
        <v>358</v>
      </c>
    </row>
    <row r="851" spans="1:8" ht="45" x14ac:dyDescent="0.25">
      <c r="D851" s="2" t="s">
        <v>366</v>
      </c>
    </row>
    <row r="852" spans="1:8" x14ac:dyDescent="0.25">
      <c r="D852" s="2" t="s">
        <v>556</v>
      </c>
    </row>
    <row r="853" spans="1:8" ht="30" x14ac:dyDescent="0.25">
      <c r="D853" s="2" t="s">
        <v>376</v>
      </c>
    </row>
    <row r="854" spans="1:8" ht="30" x14ac:dyDescent="0.25">
      <c r="D854" s="3" t="s">
        <v>623</v>
      </c>
    </row>
    <row r="856" spans="1:8" x14ac:dyDescent="0.25">
      <c r="D856" s="3" t="s">
        <v>624</v>
      </c>
      <c r="E856">
        <v>1</v>
      </c>
      <c r="F856" t="s">
        <v>516</v>
      </c>
      <c r="H856" s="9">
        <f t="shared" si="3"/>
        <v>0</v>
      </c>
    </row>
    <row r="857" spans="1:8" x14ac:dyDescent="0.25">
      <c r="D857" s="2" t="s">
        <v>625</v>
      </c>
    </row>
    <row r="858" spans="1:8" x14ac:dyDescent="0.25">
      <c r="C858" s="1"/>
      <c r="D858" s="2" t="s">
        <v>38</v>
      </c>
    </row>
    <row r="859" spans="1:8" x14ac:dyDescent="0.25">
      <c r="D859" s="2" t="s">
        <v>39</v>
      </c>
    </row>
    <row r="861" spans="1:8" x14ac:dyDescent="0.25">
      <c r="A861">
        <v>67</v>
      </c>
      <c r="C861" s="1" t="s">
        <v>626</v>
      </c>
      <c r="D861" s="2" t="s">
        <v>84</v>
      </c>
    </row>
    <row r="862" spans="1:8" ht="30" x14ac:dyDescent="0.25">
      <c r="C862" t="s">
        <v>627</v>
      </c>
      <c r="D862" s="2" t="s">
        <v>313</v>
      </c>
    </row>
    <row r="863" spans="1:8" x14ac:dyDescent="0.25">
      <c r="C863" t="s">
        <v>2</v>
      </c>
      <c r="D863" s="2" t="s">
        <v>497</v>
      </c>
    </row>
    <row r="864" spans="1:8" ht="30" x14ac:dyDescent="0.25">
      <c r="D864" s="2" t="s">
        <v>628</v>
      </c>
    </row>
    <row r="865" spans="1:8" x14ac:dyDescent="0.25">
      <c r="D865" s="3" t="s">
        <v>629</v>
      </c>
    </row>
    <row r="867" spans="1:8" x14ac:dyDescent="0.25">
      <c r="D867" s="3" t="s">
        <v>630</v>
      </c>
      <c r="E867">
        <v>1</v>
      </c>
      <c r="F867" t="s">
        <v>516</v>
      </c>
      <c r="H867" s="9">
        <f t="shared" ref="H867:H878" si="4">E867*G867</f>
        <v>0</v>
      </c>
    </row>
    <row r="868" spans="1:8" x14ac:dyDescent="0.25">
      <c r="D868" s="2" t="s">
        <v>52</v>
      </c>
    </row>
    <row r="869" spans="1:8" x14ac:dyDescent="0.25">
      <c r="C869" s="1"/>
      <c r="D869" s="2" t="s">
        <v>38</v>
      </c>
    </row>
    <row r="870" spans="1:8" x14ac:dyDescent="0.25">
      <c r="D870" s="2" t="s">
        <v>39</v>
      </c>
    </row>
    <row r="872" spans="1:8" x14ac:dyDescent="0.25">
      <c r="A872">
        <v>68</v>
      </c>
      <c r="C872" s="1" t="s">
        <v>631</v>
      </c>
      <c r="D872" s="2" t="s">
        <v>84</v>
      </c>
    </row>
    <row r="873" spans="1:8" ht="30" x14ac:dyDescent="0.25">
      <c r="C873" t="s">
        <v>632</v>
      </c>
      <c r="D873" s="2" t="s">
        <v>313</v>
      </c>
    </row>
    <row r="874" spans="1:8" x14ac:dyDescent="0.25">
      <c r="C874" t="s">
        <v>2</v>
      </c>
      <c r="D874" s="2" t="s">
        <v>497</v>
      </c>
    </row>
    <row r="875" spans="1:8" x14ac:dyDescent="0.25">
      <c r="D875" s="2" t="s">
        <v>633</v>
      </c>
    </row>
    <row r="876" spans="1:8" x14ac:dyDescent="0.25">
      <c r="D876" s="3" t="s">
        <v>629</v>
      </c>
    </row>
    <row r="878" spans="1:8" x14ac:dyDescent="0.25">
      <c r="D878" s="3" t="s">
        <v>634</v>
      </c>
      <c r="E878">
        <v>1</v>
      </c>
      <c r="F878" t="s">
        <v>516</v>
      </c>
      <c r="H878" s="9">
        <f t="shared" si="4"/>
        <v>0</v>
      </c>
    </row>
    <row r="879" spans="1:8" x14ac:dyDescent="0.25">
      <c r="D879" s="2" t="s">
        <v>52</v>
      </c>
    </row>
    <row r="880" spans="1:8" x14ac:dyDescent="0.25">
      <c r="C880" s="1"/>
      <c r="D880" s="2" t="s">
        <v>38</v>
      </c>
    </row>
    <row r="881" spans="1:8" x14ac:dyDescent="0.25">
      <c r="D881" s="2" t="s">
        <v>39</v>
      </c>
    </row>
    <row r="883" spans="1:8" x14ac:dyDescent="0.25">
      <c r="A883">
        <v>69</v>
      </c>
      <c r="C883" s="3" t="s">
        <v>939</v>
      </c>
      <c r="D883" s="2" t="s">
        <v>84</v>
      </c>
    </row>
    <row r="884" spans="1:8" ht="30" x14ac:dyDescent="0.25">
      <c r="C884" s="2" t="s">
        <v>940</v>
      </c>
      <c r="D884" s="2" t="s">
        <v>313</v>
      </c>
    </row>
    <row r="885" spans="1:8" ht="30" x14ac:dyDescent="0.25">
      <c r="C885" s="2" t="s">
        <v>2</v>
      </c>
      <c r="D885" s="2" t="s">
        <v>594</v>
      </c>
    </row>
    <row r="886" spans="1:8" ht="45" x14ac:dyDescent="0.25">
      <c r="C886" s="2"/>
      <c r="D886" s="2" t="s">
        <v>635</v>
      </c>
    </row>
    <row r="887" spans="1:8" x14ac:dyDescent="0.25">
      <c r="C887" s="2"/>
      <c r="D887" s="2" t="s">
        <v>636</v>
      </c>
    </row>
    <row r="888" spans="1:8" x14ac:dyDescent="0.25">
      <c r="C888" s="2"/>
      <c r="D888" s="2" t="s">
        <v>637</v>
      </c>
    </row>
    <row r="889" spans="1:8" ht="30" x14ac:dyDescent="0.25">
      <c r="C889" s="2"/>
      <c r="D889" s="3" t="s">
        <v>985</v>
      </c>
    </row>
    <row r="890" spans="1:8" x14ac:dyDescent="0.25">
      <c r="C890" s="2"/>
    </row>
    <row r="891" spans="1:8" x14ac:dyDescent="0.25">
      <c r="C891" s="2"/>
      <c r="D891" s="3" t="s">
        <v>986</v>
      </c>
      <c r="E891">
        <v>1</v>
      </c>
      <c r="F891" t="s">
        <v>516</v>
      </c>
      <c r="H891" s="9">
        <f>E891*G891</f>
        <v>0</v>
      </c>
    </row>
    <row r="892" spans="1:8" x14ac:dyDescent="0.25">
      <c r="C892" s="2"/>
      <c r="D892" s="2" t="s">
        <v>987</v>
      </c>
    </row>
    <row r="893" spans="1:8" x14ac:dyDescent="0.25">
      <c r="C893" s="3"/>
      <c r="D893" s="2" t="s">
        <v>38</v>
      </c>
    </row>
    <row r="894" spans="1:8" x14ac:dyDescent="0.25">
      <c r="C894" s="2"/>
      <c r="D894" s="2" t="s">
        <v>39</v>
      </c>
    </row>
    <row r="895" spans="1:8" x14ac:dyDescent="0.25">
      <c r="C895" s="1"/>
    </row>
    <row r="896" spans="1:8" x14ac:dyDescent="0.25">
      <c r="A896">
        <v>70</v>
      </c>
      <c r="C896" s="1" t="s">
        <v>700</v>
      </c>
      <c r="D896" s="2" t="s">
        <v>84</v>
      </c>
    </row>
    <row r="897" spans="1:8" ht="30" x14ac:dyDescent="0.25">
      <c r="C897" t="s">
        <v>701</v>
      </c>
      <c r="D897" s="2" t="s">
        <v>313</v>
      </c>
    </row>
    <row r="898" spans="1:8" x14ac:dyDescent="0.25">
      <c r="C898" t="s">
        <v>2</v>
      </c>
      <c r="D898" s="2" t="s">
        <v>383</v>
      </c>
    </row>
    <row r="899" spans="1:8" ht="30" x14ac:dyDescent="0.25">
      <c r="D899" s="2" t="s">
        <v>702</v>
      </c>
    </row>
    <row r="900" spans="1:8" x14ac:dyDescent="0.25">
      <c r="D900" s="2" t="s">
        <v>703</v>
      </c>
    </row>
    <row r="901" spans="1:8" ht="45" x14ac:dyDescent="0.25">
      <c r="D901" s="3" t="s">
        <v>704</v>
      </c>
    </row>
    <row r="903" spans="1:8" x14ac:dyDescent="0.25">
      <c r="D903" s="3" t="s">
        <v>705</v>
      </c>
      <c r="E903">
        <v>1</v>
      </c>
      <c r="F903" t="s">
        <v>516</v>
      </c>
      <c r="H903" s="9">
        <f>E903*G903</f>
        <v>0</v>
      </c>
    </row>
    <row r="904" spans="1:8" x14ac:dyDescent="0.25">
      <c r="D904" s="2" t="s">
        <v>706</v>
      </c>
    </row>
    <row r="905" spans="1:8" x14ac:dyDescent="0.25">
      <c r="D905" s="2" t="s">
        <v>38</v>
      </c>
    </row>
    <row r="906" spans="1:8" x14ac:dyDescent="0.25">
      <c r="D906" s="2" t="s">
        <v>39</v>
      </c>
    </row>
    <row r="907" spans="1:8" x14ac:dyDescent="0.25">
      <c r="C907" s="1"/>
    </row>
    <row r="908" spans="1:8" x14ac:dyDescent="0.25">
      <c r="A908">
        <v>71</v>
      </c>
      <c r="C908" s="1" t="s">
        <v>846</v>
      </c>
      <c r="D908" s="2" t="s">
        <v>84</v>
      </c>
    </row>
    <row r="909" spans="1:8" ht="30" x14ac:dyDescent="0.25">
      <c r="C909" t="s">
        <v>847</v>
      </c>
      <c r="D909" s="2" t="s">
        <v>313</v>
      </c>
    </row>
    <row r="910" spans="1:8" x14ac:dyDescent="0.25">
      <c r="C910" t="s">
        <v>2</v>
      </c>
      <c r="D910" s="2" t="s">
        <v>358</v>
      </c>
    </row>
    <row r="911" spans="1:8" ht="45" x14ac:dyDescent="0.25">
      <c r="D911" s="2" t="s">
        <v>366</v>
      </c>
    </row>
    <row r="912" spans="1:8" x14ac:dyDescent="0.25">
      <c r="D912" s="2" t="s">
        <v>146</v>
      </c>
    </row>
    <row r="913" spans="1:8" ht="30" x14ac:dyDescent="0.25">
      <c r="D913" s="2" t="s">
        <v>376</v>
      </c>
    </row>
    <row r="914" spans="1:8" ht="45" x14ac:dyDescent="0.25">
      <c r="D914" s="3" t="s">
        <v>848</v>
      </c>
    </row>
    <row r="916" spans="1:8" x14ac:dyDescent="0.25">
      <c r="D916" s="3" t="s">
        <v>849</v>
      </c>
      <c r="E916">
        <v>2</v>
      </c>
      <c r="F916" t="s">
        <v>516</v>
      </c>
      <c r="H916" s="9">
        <f>E916*G916</f>
        <v>0</v>
      </c>
    </row>
    <row r="917" spans="1:8" x14ac:dyDescent="0.25">
      <c r="D917" s="2" t="s">
        <v>850</v>
      </c>
    </row>
    <row r="918" spans="1:8" x14ac:dyDescent="0.25">
      <c r="C918" s="1"/>
      <c r="D918" s="2" t="s">
        <v>38</v>
      </c>
    </row>
    <row r="919" spans="1:8" x14ac:dyDescent="0.25">
      <c r="D919" s="2" t="s">
        <v>39</v>
      </c>
    </row>
    <row r="920" spans="1:8" x14ac:dyDescent="0.25">
      <c r="C920" s="1"/>
    </row>
    <row r="921" spans="1:8" x14ac:dyDescent="0.25">
      <c r="A921">
        <v>72</v>
      </c>
      <c r="C921" s="1" t="s">
        <v>851</v>
      </c>
      <c r="D921" s="2" t="s">
        <v>84</v>
      </c>
    </row>
    <row r="922" spans="1:8" ht="30" x14ac:dyDescent="0.25">
      <c r="C922" t="s">
        <v>852</v>
      </c>
      <c r="D922" s="2" t="s">
        <v>313</v>
      </c>
    </row>
    <row r="923" spans="1:8" x14ac:dyDescent="0.25">
      <c r="C923" t="s">
        <v>2</v>
      </c>
      <c r="D923" s="2" t="s">
        <v>358</v>
      </c>
    </row>
    <row r="924" spans="1:8" ht="45" x14ac:dyDescent="0.25">
      <c r="D924" s="2" t="s">
        <v>366</v>
      </c>
    </row>
    <row r="925" spans="1:8" x14ac:dyDescent="0.25">
      <c r="D925" s="2" t="s">
        <v>129</v>
      </c>
    </row>
    <row r="926" spans="1:8" ht="30" x14ac:dyDescent="0.25">
      <c r="D926" s="2" t="s">
        <v>376</v>
      </c>
    </row>
    <row r="927" spans="1:8" ht="45" x14ac:dyDescent="0.25">
      <c r="D927" s="3" t="s">
        <v>853</v>
      </c>
    </row>
    <row r="929" spans="1:8" x14ac:dyDescent="0.25">
      <c r="D929" s="3" t="s">
        <v>854</v>
      </c>
      <c r="E929">
        <v>3</v>
      </c>
      <c r="F929" t="s">
        <v>516</v>
      </c>
      <c r="H929" s="9">
        <f>E929*G929</f>
        <v>0</v>
      </c>
    </row>
    <row r="930" spans="1:8" x14ac:dyDescent="0.25">
      <c r="D930" s="2" t="s">
        <v>855</v>
      </c>
    </row>
    <row r="931" spans="1:8" x14ac:dyDescent="0.25">
      <c r="C931" s="1"/>
      <c r="D931" s="2" t="s">
        <v>38</v>
      </c>
    </row>
    <row r="932" spans="1:8" x14ac:dyDescent="0.25">
      <c r="D932" s="2" t="s">
        <v>39</v>
      </c>
    </row>
    <row r="933" spans="1:8" x14ac:dyDescent="0.25">
      <c r="C933" s="1"/>
    </row>
    <row r="934" spans="1:8" x14ac:dyDescent="0.25">
      <c r="A934">
        <v>73</v>
      </c>
      <c r="C934" s="1" t="s">
        <v>856</v>
      </c>
      <c r="D934" s="2" t="s">
        <v>84</v>
      </c>
    </row>
    <row r="935" spans="1:8" ht="30" x14ac:dyDescent="0.25">
      <c r="C935" t="s">
        <v>857</v>
      </c>
      <c r="D935" s="2" t="s">
        <v>313</v>
      </c>
    </row>
    <row r="936" spans="1:8" x14ac:dyDescent="0.25">
      <c r="C936" t="s">
        <v>2</v>
      </c>
      <c r="D936" s="2" t="s">
        <v>358</v>
      </c>
    </row>
    <row r="937" spans="1:8" ht="45" x14ac:dyDescent="0.25">
      <c r="D937" s="2" t="s">
        <v>366</v>
      </c>
    </row>
    <row r="938" spans="1:8" x14ac:dyDescent="0.25">
      <c r="D938" s="2" t="s">
        <v>130</v>
      </c>
    </row>
    <row r="939" spans="1:8" ht="30" x14ac:dyDescent="0.25">
      <c r="D939" s="2" t="s">
        <v>376</v>
      </c>
    </row>
    <row r="940" spans="1:8" ht="45" x14ac:dyDescent="0.25">
      <c r="D940" s="3" t="s">
        <v>858</v>
      </c>
    </row>
    <row r="942" spans="1:8" x14ac:dyDescent="0.25">
      <c r="D942" s="3" t="s">
        <v>859</v>
      </c>
      <c r="E942">
        <v>3</v>
      </c>
      <c r="F942" t="s">
        <v>516</v>
      </c>
      <c r="H942" s="9">
        <f>E942*G942</f>
        <v>0</v>
      </c>
    </row>
    <row r="943" spans="1:8" x14ac:dyDescent="0.25">
      <c r="D943" s="2" t="s">
        <v>860</v>
      </c>
    </row>
    <row r="944" spans="1:8" x14ac:dyDescent="0.25">
      <c r="C944" s="1"/>
      <c r="D944" s="2" t="s">
        <v>38</v>
      </c>
    </row>
    <row r="945" spans="1:8" x14ac:dyDescent="0.25">
      <c r="D945" s="2" t="s">
        <v>39</v>
      </c>
    </row>
    <row r="947" spans="1:8" x14ac:dyDescent="0.25">
      <c r="A947">
        <v>74</v>
      </c>
      <c r="C947" s="1" t="s">
        <v>944</v>
      </c>
      <c r="D947" s="2" t="s">
        <v>84</v>
      </c>
    </row>
    <row r="948" spans="1:8" ht="30" x14ac:dyDescent="0.25">
      <c r="D948" s="2" t="s">
        <v>313</v>
      </c>
    </row>
    <row r="949" spans="1:8" x14ac:dyDescent="0.25">
      <c r="D949" s="2" t="s">
        <v>861</v>
      </c>
    </row>
    <row r="950" spans="1:8" x14ac:dyDescent="0.25">
      <c r="D950" s="2" t="s">
        <v>862</v>
      </c>
    </row>
    <row r="951" spans="1:8" x14ac:dyDescent="0.25">
      <c r="D951" s="2" t="s">
        <v>863</v>
      </c>
    </row>
    <row r="952" spans="1:8" x14ac:dyDescent="0.25">
      <c r="D952" s="2" t="s">
        <v>130</v>
      </c>
    </row>
    <row r="953" spans="1:8" ht="45" x14ac:dyDescent="0.25">
      <c r="D953" s="3" t="s">
        <v>1042</v>
      </c>
    </row>
    <row r="955" spans="1:8" x14ac:dyDescent="0.25">
      <c r="D955" s="3" t="s">
        <v>1044</v>
      </c>
      <c r="E955">
        <v>1</v>
      </c>
      <c r="F955" t="s">
        <v>516</v>
      </c>
      <c r="H955" s="9">
        <f>E955*G955</f>
        <v>0</v>
      </c>
    </row>
    <row r="956" spans="1:8" x14ac:dyDescent="0.25">
      <c r="D956" s="2" t="s">
        <v>1043</v>
      </c>
    </row>
    <row r="957" spans="1:8" x14ac:dyDescent="0.25">
      <c r="C957" s="1"/>
      <c r="D957" s="2" t="s">
        <v>38</v>
      </c>
    </row>
    <row r="958" spans="1:8" x14ac:dyDescent="0.25">
      <c r="D958" s="2" t="s">
        <v>39</v>
      </c>
    </row>
    <row r="960" spans="1:8" x14ac:dyDescent="0.25">
      <c r="A960">
        <v>75</v>
      </c>
      <c r="C960" s="1" t="s">
        <v>864</v>
      </c>
      <c r="D960" s="2" t="s">
        <v>84</v>
      </c>
    </row>
    <row r="961" spans="1:8" ht="30" x14ac:dyDescent="0.25">
      <c r="C961" t="s">
        <v>865</v>
      </c>
      <c r="D961" s="2" t="s">
        <v>313</v>
      </c>
    </row>
    <row r="962" spans="1:8" x14ac:dyDescent="0.25">
      <c r="C962" t="s">
        <v>2</v>
      </c>
      <c r="D962" s="2" t="s">
        <v>861</v>
      </c>
    </row>
    <row r="963" spans="1:8" x14ac:dyDescent="0.25">
      <c r="D963" s="2" t="s">
        <v>866</v>
      </c>
    </row>
    <row r="964" spans="1:8" x14ac:dyDescent="0.25">
      <c r="D964" s="2" t="s">
        <v>867</v>
      </c>
    </row>
    <row r="965" spans="1:8" x14ac:dyDescent="0.25">
      <c r="D965" s="2" t="s">
        <v>868</v>
      </c>
    </row>
    <row r="966" spans="1:8" ht="45" x14ac:dyDescent="0.25">
      <c r="D966" s="3" t="s">
        <v>869</v>
      </c>
    </row>
    <row r="968" spans="1:8" x14ac:dyDescent="0.25">
      <c r="D968" s="3" t="s">
        <v>870</v>
      </c>
      <c r="E968">
        <v>1</v>
      </c>
      <c r="F968" t="s">
        <v>516</v>
      </c>
      <c r="H968" s="9">
        <f>E968*G968</f>
        <v>0</v>
      </c>
    </row>
    <row r="969" spans="1:8" x14ac:dyDescent="0.25">
      <c r="D969" s="2" t="s">
        <v>871</v>
      </c>
    </row>
    <row r="970" spans="1:8" x14ac:dyDescent="0.25">
      <c r="C970" s="1"/>
      <c r="D970" s="2" t="s">
        <v>38</v>
      </c>
    </row>
    <row r="972" spans="1:8" x14ac:dyDescent="0.25">
      <c r="A972">
        <v>76</v>
      </c>
      <c r="C972" s="3" t="s">
        <v>941</v>
      </c>
      <c r="D972" s="2" t="s">
        <v>84</v>
      </c>
    </row>
    <row r="973" spans="1:8" ht="30" x14ac:dyDescent="0.25">
      <c r="C973" s="2" t="s">
        <v>942</v>
      </c>
      <c r="D973" s="2" t="s">
        <v>313</v>
      </c>
    </row>
    <row r="974" spans="1:8" ht="30" x14ac:dyDescent="0.25">
      <c r="C974" s="2" t="s">
        <v>2</v>
      </c>
      <c r="D974" s="2" t="s">
        <v>594</v>
      </c>
    </row>
    <row r="975" spans="1:8" ht="45" x14ac:dyDescent="0.25">
      <c r="C975" s="2"/>
      <c r="D975" s="2" t="s">
        <v>635</v>
      </c>
    </row>
    <row r="976" spans="1:8" x14ac:dyDescent="0.25">
      <c r="C976" s="2"/>
      <c r="D976" s="2" t="s">
        <v>872</v>
      </c>
    </row>
    <row r="977" spans="1:8" x14ac:dyDescent="0.25">
      <c r="C977" s="2"/>
      <c r="D977" s="2" t="s">
        <v>873</v>
      </c>
    </row>
    <row r="978" spans="1:8" ht="60" x14ac:dyDescent="0.25">
      <c r="C978" s="2"/>
      <c r="D978" s="3" t="s">
        <v>1037</v>
      </c>
    </row>
    <row r="979" spans="1:8" x14ac:dyDescent="0.25">
      <c r="C979" s="2"/>
    </row>
    <row r="980" spans="1:8" x14ac:dyDescent="0.25">
      <c r="C980" s="2"/>
      <c r="D980" s="3" t="s">
        <v>984</v>
      </c>
      <c r="E980">
        <v>1</v>
      </c>
      <c r="F980" t="s">
        <v>516</v>
      </c>
      <c r="H980" s="9">
        <f>E980*G980</f>
        <v>0</v>
      </c>
    </row>
    <row r="981" spans="1:8" x14ac:dyDescent="0.25">
      <c r="C981" s="2"/>
      <c r="D981" s="2" t="s">
        <v>983</v>
      </c>
    </row>
    <row r="982" spans="1:8" x14ac:dyDescent="0.25">
      <c r="C982" s="3"/>
      <c r="D982" s="2" t="s">
        <v>38</v>
      </c>
    </row>
    <row r="983" spans="1:8" x14ac:dyDescent="0.25">
      <c r="C983" s="2"/>
      <c r="D983" s="2" t="s">
        <v>39</v>
      </c>
    </row>
    <row r="984" spans="1:8" x14ac:dyDescent="0.25">
      <c r="C984" s="1"/>
    </row>
    <row r="985" spans="1:8" x14ac:dyDescent="0.25">
      <c r="A985">
        <v>77</v>
      </c>
      <c r="C985" s="1" t="s">
        <v>874</v>
      </c>
      <c r="D985" s="2" t="s">
        <v>84</v>
      </c>
      <c r="G985"/>
      <c r="H985"/>
    </row>
    <row r="986" spans="1:8" ht="30" x14ac:dyDescent="0.25">
      <c r="C986" t="s">
        <v>875</v>
      </c>
      <c r="D986" s="2" t="s">
        <v>313</v>
      </c>
      <c r="G986"/>
      <c r="H986"/>
    </row>
    <row r="987" spans="1:8" x14ac:dyDescent="0.25">
      <c r="C987" t="s">
        <v>2</v>
      </c>
      <c r="D987" s="2" t="s">
        <v>876</v>
      </c>
      <c r="G987"/>
      <c r="H987"/>
    </row>
    <row r="988" spans="1:8" ht="30" x14ac:dyDescent="0.25">
      <c r="D988" s="2" t="s">
        <v>877</v>
      </c>
      <c r="G988"/>
      <c r="H988"/>
    </row>
    <row r="989" spans="1:8" x14ac:dyDescent="0.25">
      <c r="D989" s="2" t="s">
        <v>878</v>
      </c>
      <c r="G989"/>
      <c r="H989"/>
    </row>
    <row r="990" spans="1:8" x14ac:dyDescent="0.25">
      <c r="D990" s="2" t="s">
        <v>467</v>
      </c>
      <c r="G990"/>
      <c r="H990"/>
    </row>
    <row r="991" spans="1:8" ht="75" x14ac:dyDescent="0.25">
      <c r="D991" s="3" t="s">
        <v>976</v>
      </c>
      <c r="G991"/>
      <c r="H991"/>
    </row>
    <row r="992" spans="1:8" x14ac:dyDescent="0.25">
      <c r="G992"/>
      <c r="H992"/>
    </row>
    <row r="993" spans="1:8" x14ac:dyDescent="0.25">
      <c r="D993" s="3" t="s">
        <v>977</v>
      </c>
      <c r="E993">
        <v>1</v>
      </c>
      <c r="F993" t="s">
        <v>516</v>
      </c>
      <c r="G993"/>
      <c r="H993">
        <f>E993*G993</f>
        <v>0</v>
      </c>
    </row>
    <row r="994" spans="1:8" x14ac:dyDescent="0.25">
      <c r="D994" s="2" t="s">
        <v>978</v>
      </c>
      <c r="G994"/>
      <c r="H994"/>
    </row>
    <row r="995" spans="1:8" x14ac:dyDescent="0.25">
      <c r="C995" s="1"/>
      <c r="D995" s="2" t="s">
        <v>38</v>
      </c>
      <c r="G995"/>
      <c r="H995"/>
    </row>
    <row r="996" spans="1:8" x14ac:dyDescent="0.25">
      <c r="D996" s="2" t="s">
        <v>39</v>
      </c>
      <c r="G996"/>
      <c r="H996"/>
    </row>
    <row r="997" spans="1:8" x14ac:dyDescent="0.25">
      <c r="C997" s="1"/>
    </row>
    <row r="998" spans="1:8" x14ac:dyDescent="0.25">
      <c r="A998">
        <v>78</v>
      </c>
      <c r="C998" s="1" t="s">
        <v>879</v>
      </c>
      <c r="D998" s="2" t="s">
        <v>84</v>
      </c>
    </row>
    <row r="999" spans="1:8" ht="30" x14ac:dyDescent="0.25">
      <c r="C999" t="s">
        <v>880</v>
      </c>
      <c r="D999" s="2" t="s">
        <v>313</v>
      </c>
    </row>
    <row r="1000" spans="1:8" x14ac:dyDescent="0.25">
      <c r="C1000" t="s">
        <v>2</v>
      </c>
      <c r="D1000" s="2" t="s">
        <v>604</v>
      </c>
    </row>
    <row r="1001" spans="1:8" ht="45" x14ac:dyDescent="0.25">
      <c r="D1001" s="2" t="s">
        <v>881</v>
      </c>
    </row>
    <row r="1002" spans="1:8" ht="30" x14ac:dyDescent="0.25">
      <c r="D1002" s="2" t="s">
        <v>882</v>
      </c>
    </row>
    <row r="1003" spans="1:8" x14ac:dyDescent="0.25">
      <c r="D1003" s="3" t="s">
        <v>883</v>
      </c>
    </row>
    <row r="1005" spans="1:8" x14ac:dyDescent="0.25">
      <c r="D1005" s="3" t="s">
        <v>884</v>
      </c>
      <c r="E1005">
        <v>2</v>
      </c>
      <c r="F1005" t="s">
        <v>516</v>
      </c>
      <c r="H1005" s="9">
        <f>E1005*G1005</f>
        <v>0</v>
      </c>
    </row>
    <row r="1006" spans="1:8" x14ac:dyDescent="0.25">
      <c r="D1006" s="2" t="s">
        <v>52</v>
      </c>
    </row>
    <row r="1007" spans="1:8" x14ac:dyDescent="0.25">
      <c r="C1007" s="1"/>
      <c r="D1007" s="2" t="s">
        <v>38</v>
      </c>
    </row>
    <row r="1008" spans="1:8" x14ac:dyDescent="0.25">
      <c r="D1008" s="2" t="s">
        <v>39</v>
      </c>
    </row>
    <row r="1009" spans="1:8" x14ac:dyDescent="0.25">
      <c r="C1009" s="1"/>
    </row>
    <row r="1010" spans="1:8" x14ac:dyDescent="0.25">
      <c r="A1010">
        <v>79</v>
      </c>
      <c r="C1010" s="1" t="s">
        <v>885</v>
      </c>
      <c r="D1010" s="2" t="s">
        <v>84</v>
      </c>
    </row>
    <row r="1011" spans="1:8" ht="30" x14ac:dyDescent="0.25">
      <c r="C1011" t="s">
        <v>886</v>
      </c>
      <c r="D1011" s="2" t="s">
        <v>313</v>
      </c>
    </row>
    <row r="1012" spans="1:8" x14ac:dyDescent="0.25">
      <c r="C1012" t="s">
        <v>2</v>
      </c>
      <c r="D1012" s="2" t="s">
        <v>876</v>
      </c>
    </row>
    <row r="1013" spans="1:8" ht="30" x14ac:dyDescent="0.25">
      <c r="D1013" s="2" t="s">
        <v>887</v>
      </c>
    </row>
    <row r="1014" spans="1:8" x14ac:dyDescent="0.25">
      <c r="D1014" s="2" t="s">
        <v>888</v>
      </c>
    </row>
    <row r="1015" spans="1:8" x14ac:dyDescent="0.25">
      <c r="D1015" s="2" t="s">
        <v>889</v>
      </c>
    </row>
    <row r="1016" spans="1:8" ht="30" x14ac:dyDescent="0.25">
      <c r="D1016" s="3" t="s">
        <v>890</v>
      </c>
    </row>
    <row r="1018" spans="1:8" x14ac:dyDescent="0.25">
      <c r="D1018" s="3" t="s">
        <v>891</v>
      </c>
      <c r="E1018">
        <v>1</v>
      </c>
      <c r="F1018" t="s">
        <v>516</v>
      </c>
      <c r="H1018" s="9">
        <f>E1018*G1018</f>
        <v>0</v>
      </c>
    </row>
    <row r="1019" spans="1:8" x14ac:dyDescent="0.25">
      <c r="D1019" s="2" t="s">
        <v>892</v>
      </c>
    </row>
    <row r="1020" spans="1:8" x14ac:dyDescent="0.25">
      <c r="C1020" s="1"/>
      <c r="D1020" s="2" t="s">
        <v>38</v>
      </c>
    </row>
    <row r="1021" spans="1:8" x14ac:dyDescent="0.25">
      <c r="D1021" s="2" t="s">
        <v>39</v>
      </c>
    </row>
    <row r="1023" spans="1:8" x14ac:dyDescent="0.25">
      <c r="A1023">
        <v>80</v>
      </c>
      <c r="C1023" s="1" t="s">
        <v>893</v>
      </c>
      <c r="D1023" s="2" t="s">
        <v>84</v>
      </c>
    </row>
    <row r="1024" spans="1:8" ht="30" x14ac:dyDescent="0.25">
      <c r="C1024" t="s">
        <v>894</v>
      </c>
      <c r="D1024" s="2" t="s">
        <v>313</v>
      </c>
    </row>
    <row r="1025" spans="1:8" x14ac:dyDescent="0.25">
      <c r="C1025" t="s">
        <v>2</v>
      </c>
      <c r="D1025" s="2" t="s">
        <v>497</v>
      </c>
    </row>
    <row r="1026" spans="1:8" ht="60" x14ac:dyDescent="0.25">
      <c r="D1026" s="2" t="s">
        <v>895</v>
      </c>
    </row>
    <row r="1027" spans="1:8" x14ac:dyDescent="0.25">
      <c r="D1027" s="2" t="s">
        <v>896</v>
      </c>
    </row>
    <row r="1028" spans="1:8" x14ac:dyDescent="0.25">
      <c r="D1028" s="2" t="s">
        <v>897</v>
      </c>
    </row>
    <row r="1029" spans="1:8" ht="30" x14ac:dyDescent="0.25">
      <c r="D1029" s="3" t="s">
        <v>973</v>
      </c>
    </row>
    <row r="1031" spans="1:8" x14ac:dyDescent="0.25">
      <c r="D1031" s="3" t="s">
        <v>898</v>
      </c>
      <c r="E1031">
        <v>2</v>
      </c>
      <c r="F1031" t="s">
        <v>516</v>
      </c>
      <c r="H1031" s="9">
        <f>E1031*G1031</f>
        <v>0</v>
      </c>
    </row>
    <row r="1032" spans="1:8" x14ac:dyDescent="0.25">
      <c r="D1032" s="2" t="s">
        <v>899</v>
      </c>
    </row>
    <row r="1033" spans="1:8" x14ac:dyDescent="0.25">
      <c r="C1033" s="1"/>
      <c r="D1033" s="2" t="s">
        <v>38</v>
      </c>
    </row>
    <row r="1034" spans="1:8" x14ac:dyDescent="0.25">
      <c r="D1034" s="2" t="s">
        <v>39</v>
      </c>
    </row>
    <row r="1036" spans="1:8" x14ac:dyDescent="0.25">
      <c r="A1036">
        <v>81</v>
      </c>
      <c r="C1036" s="1" t="s">
        <v>900</v>
      </c>
      <c r="D1036" s="2" t="s">
        <v>84</v>
      </c>
    </row>
    <row r="1037" spans="1:8" ht="30" x14ac:dyDescent="0.25">
      <c r="C1037" t="s">
        <v>901</v>
      </c>
      <c r="D1037" s="2" t="s">
        <v>313</v>
      </c>
    </row>
    <row r="1038" spans="1:8" x14ac:dyDescent="0.25">
      <c r="C1038" t="s">
        <v>2</v>
      </c>
      <c r="D1038" s="2" t="s">
        <v>497</v>
      </c>
    </row>
    <row r="1039" spans="1:8" x14ac:dyDescent="0.25">
      <c r="D1039" s="2" t="s">
        <v>902</v>
      </c>
    </row>
    <row r="1040" spans="1:8" x14ac:dyDescent="0.25">
      <c r="D1040" s="2" t="s">
        <v>897</v>
      </c>
    </row>
    <row r="1041" spans="1:8" ht="45" x14ac:dyDescent="0.25">
      <c r="D1041" s="3" t="s">
        <v>974</v>
      </c>
    </row>
    <row r="1043" spans="1:8" x14ac:dyDescent="0.25">
      <c r="D1043" s="3" t="s">
        <v>903</v>
      </c>
      <c r="E1043">
        <v>1</v>
      </c>
      <c r="F1043" t="s">
        <v>516</v>
      </c>
      <c r="H1043" s="9">
        <f>E1043*G1043</f>
        <v>0</v>
      </c>
    </row>
    <row r="1044" spans="1:8" x14ac:dyDescent="0.25">
      <c r="D1044" s="2" t="s">
        <v>904</v>
      </c>
    </row>
    <row r="1045" spans="1:8" x14ac:dyDescent="0.25">
      <c r="C1045" s="1"/>
      <c r="D1045" s="2" t="s">
        <v>38</v>
      </c>
    </row>
    <row r="1046" spans="1:8" x14ac:dyDescent="0.25">
      <c r="D1046" s="2" t="s">
        <v>39</v>
      </c>
    </row>
    <row r="1048" spans="1:8" x14ac:dyDescent="0.25">
      <c r="A1048">
        <v>82</v>
      </c>
      <c r="C1048" s="1" t="s">
        <v>905</v>
      </c>
      <c r="D1048" s="2" t="s">
        <v>84</v>
      </c>
    </row>
    <row r="1049" spans="1:8" ht="30" x14ac:dyDescent="0.25">
      <c r="C1049" t="s">
        <v>906</v>
      </c>
      <c r="D1049" s="2" t="s">
        <v>313</v>
      </c>
    </row>
    <row r="1050" spans="1:8" x14ac:dyDescent="0.25">
      <c r="C1050" t="s">
        <v>2</v>
      </c>
      <c r="D1050" s="2" t="s">
        <v>497</v>
      </c>
    </row>
    <row r="1051" spans="1:8" x14ac:dyDescent="0.25">
      <c r="D1051" s="2" t="s">
        <v>902</v>
      </c>
    </row>
    <row r="1052" spans="1:8" x14ac:dyDescent="0.25">
      <c r="D1052" s="2" t="s">
        <v>897</v>
      </c>
    </row>
    <row r="1053" spans="1:8" ht="45" x14ac:dyDescent="0.25">
      <c r="D1053" s="3" t="s">
        <v>975</v>
      </c>
    </row>
    <row r="1055" spans="1:8" x14ac:dyDescent="0.25">
      <c r="D1055" s="3" t="s">
        <v>907</v>
      </c>
      <c r="E1055">
        <v>1</v>
      </c>
      <c r="F1055" t="s">
        <v>516</v>
      </c>
      <c r="H1055" s="9">
        <f>E1055*G1055</f>
        <v>0</v>
      </c>
    </row>
    <row r="1056" spans="1:8" x14ac:dyDescent="0.25">
      <c r="D1056" s="2" t="s">
        <v>908</v>
      </c>
    </row>
    <row r="1057" spans="1:8" x14ac:dyDescent="0.25">
      <c r="C1057" s="1"/>
      <c r="D1057" s="2" t="s">
        <v>38</v>
      </c>
    </row>
    <row r="1058" spans="1:8" x14ac:dyDescent="0.25">
      <c r="D1058" s="2" t="s">
        <v>39</v>
      </c>
    </row>
    <row r="1060" spans="1:8" x14ac:dyDescent="0.25">
      <c r="A1060">
        <v>83</v>
      </c>
      <c r="C1060" s="1" t="s">
        <v>909</v>
      </c>
      <c r="D1060" s="2" t="s">
        <v>84</v>
      </c>
    </row>
    <row r="1061" spans="1:8" ht="30" x14ac:dyDescent="0.25">
      <c r="C1061" t="s">
        <v>910</v>
      </c>
      <c r="D1061" s="2" t="s">
        <v>313</v>
      </c>
    </row>
    <row r="1062" spans="1:8" x14ac:dyDescent="0.25">
      <c r="C1062" t="s">
        <v>2</v>
      </c>
      <c r="D1062" s="2" t="s">
        <v>604</v>
      </c>
    </row>
    <row r="1063" spans="1:8" x14ac:dyDescent="0.25">
      <c r="D1063" s="2" t="s">
        <v>911</v>
      </c>
    </row>
    <row r="1064" spans="1:8" x14ac:dyDescent="0.25">
      <c r="D1064" s="2" t="s">
        <v>912</v>
      </c>
    </row>
    <row r="1065" spans="1:8" x14ac:dyDescent="0.25">
      <c r="D1065" s="2" t="s">
        <v>913</v>
      </c>
    </row>
    <row r="1066" spans="1:8" ht="60" x14ac:dyDescent="0.25">
      <c r="D1066" s="3" t="s">
        <v>982</v>
      </c>
    </row>
    <row r="1068" spans="1:8" x14ac:dyDescent="0.25">
      <c r="D1068" s="3" t="s">
        <v>914</v>
      </c>
      <c r="E1068">
        <v>1</v>
      </c>
      <c r="F1068" t="s">
        <v>516</v>
      </c>
      <c r="H1068" s="9">
        <f>E1068*G1068</f>
        <v>0</v>
      </c>
    </row>
    <row r="1069" spans="1:8" x14ac:dyDescent="0.25">
      <c r="D1069" s="2" t="s">
        <v>915</v>
      </c>
    </row>
    <row r="1070" spans="1:8" x14ac:dyDescent="0.25">
      <c r="C1070" s="1"/>
      <c r="D1070" s="2" t="s">
        <v>38</v>
      </c>
    </row>
    <row r="1071" spans="1:8" x14ac:dyDescent="0.25">
      <c r="D1071" s="2" t="s">
        <v>39</v>
      </c>
    </row>
    <row r="1072" spans="1:8" x14ac:dyDescent="0.25">
      <c r="C1072" s="1"/>
    </row>
    <row r="1073" spans="1:8" x14ac:dyDescent="0.25">
      <c r="A1073">
        <v>84</v>
      </c>
      <c r="C1073" s="1" t="s">
        <v>916</v>
      </c>
      <c r="D1073" s="2" t="s">
        <v>84</v>
      </c>
    </row>
    <row r="1074" spans="1:8" ht="30" x14ac:dyDescent="0.25">
      <c r="C1074" t="s">
        <v>917</v>
      </c>
      <c r="D1074" s="2" t="s">
        <v>313</v>
      </c>
    </row>
    <row r="1075" spans="1:8" x14ac:dyDescent="0.25">
      <c r="C1075" t="s">
        <v>2</v>
      </c>
      <c r="D1075" s="2" t="s">
        <v>358</v>
      </c>
    </row>
    <row r="1076" spans="1:8" ht="45" x14ac:dyDescent="0.25">
      <c r="D1076" s="2" t="s">
        <v>366</v>
      </c>
    </row>
    <row r="1077" spans="1:8" x14ac:dyDescent="0.25">
      <c r="D1077" s="2" t="s">
        <v>129</v>
      </c>
    </row>
    <row r="1078" spans="1:8" x14ac:dyDescent="0.25">
      <c r="D1078" s="2" t="s">
        <v>575</v>
      </c>
    </row>
    <row r="1079" spans="1:8" ht="60" x14ac:dyDescent="0.25">
      <c r="D1079" s="3" t="s">
        <v>918</v>
      </c>
    </row>
    <row r="1081" spans="1:8" x14ac:dyDescent="0.25">
      <c r="D1081" s="3" t="s">
        <v>919</v>
      </c>
      <c r="E1081">
        <v>1</v>
      </c>
      <c r="F1081" t="s">
        <v>516</v>
      </c>
      <c r="H1081" s="9">
        <f>E1081*G1081</f>
        <v>0</v>
      </c>
    </row>
    <row r="1082" spans="1:8" x14ac:dyDescent="0.25">
      <c r="D1082" s="2" t="s">
        <v>920</v>
      </c>
    </row>
    <row r="1083" spans="1:8" x14ac:dyDescent="0.25">
      <c r="C1083" s="1"/>
      <c r="D1083" s="2" t="s">
        <v>38</v>
      </c>
    </row>
    <row r="1084" spans="1:8" x14ac:dyDescent="0.25">
      <c r="D1084" s="2" t="s">
        <v>39</v>
      </c>
    </row>
    <row r="1086" spans="1:8" x14ac:dyDescent="0.25">
      <c r="A1086">
        <v>85</v>
      </c>
      <c r="C1086" s="1" t="s">
        <v>944</v>
      </c>
      <c r="D1086" s="2" t="s">
        <v>84</v>
      </c>
    </row>
    <row r="1087" spans="1:8" ht="30" x14ac:dyDescent="0.25">
      <c r="D1087" s="2" t="s">
        <v>313</v>
      </c>
    </row>
    <row r="1088" spans="1:8" x14ac:dyDescent="0.25">
      <c r="D1088" s="2" t="s">
        <v>358</v>
      </c>
    </row>
    <row r="1089" spans="3:8" ht="45" x14ac:dyDescent="0.25">
      <c r="D1089" s="2" t="s">
        <v>366</v>
      </c>
    </row>
    <row r="1090" spans="3:8" x14ac:dyDescent="0.25">
      <c r="D1090" s="2" t="s">
        <v>130</v>
      </c>
    </row>
    <row r="1091" spans="3:8" x14ac:dyDescent="0.25">
      <c r="D1091" s="2" t="s">
        <v>575</v>
      </c>
    </row>
    <row r="1092" spans="3:8" ht="30" x14ac:dyDescent="0.25">
      <c r="D1092" s="3" t="s">
        <v>1045</v>
      </c>
    </row>
    <row r="1094" spans="3:8" x14ac:dyDescent="0.25">
      <c r="D1094" s="3" t="s">
        <v>919</v>
      </c>
      <c r="E1094">
        <v>1</v>
      </c>
      <c r="F1094" t="s">
        <v>516</v>
      </c>
      <c r="H1094" s="9">
        <f>E1094*G1094</f>
        <v>0</v>
      </c>
    </row>
    <row r="1095" spans="3:8" x14ac:dyDescent="0.25">
      <c r="D1095" s="2" t="s">
        <v>920</v>
      </c>
    </row>
    <row r="1096" spans="3:8" x14ac:dyDescent="0.25">
      <c r="C1096" s="1"/>
      <c r="D1096" s="2" t="s">
        <v>38</v>
      </c>
    </row>
    <row r="1097" spans="3:8" x14ac:dyDescent="0.25">
      <c r="D1097" s="2" t="s">
        <v>39</v>
      </c>
    </row>
    <row r="1099" spans="3:8" x14ac:dyDescent="0.25">
      <c r="C1099" s="1" t="s">
        <v>1046</v>
      </c>
      <c r="D1099" s="2" t="s">
        <v>29</v>
      </c>
    </row>
    <row r="1100" spans="3:8" x14ac:dyDescent="0.25">
      <c r="C1100" t="s">
        <v>1047</v>
      </c>
      <c r="D1100" s="2" t="s">
        <v>1048</v>
      </c>
    </row>
    <row r="1101" spans="3:8" x14ac:dyDescent="0.25">
      <c r="C1101" t="s">
        <v>2</v>
      </c>
      <c r="D1101" s="2" t="s">
        <v>1049</v>
      </c>
    </row>
    <row r="1102" spans="3:8" ht="60" x14ac:dyDescent="0.25">
      <c r="D1102" s="2" t="s">
        <v>1050</v>
      </c>
    </row>
    <row r="1103" spans="3:8" x14ac:dyDescent="0.25">
      <c r="D1103" s="2" t="s">
        <v>1051</v>
      </c>
    </row>
    <row r="1104" spans="3:8" x14ac:dyDescent="0.25">
      <c r="D1104" s="2" t="s">
        <v>1052</v>
      </c>
    </row>
    <row r="1105" spans="3:8" x14ac:dyDescent="0.25">
      <c r="D1105" s="2" t="s">
        <v>1053</v>
      </c>
    </row>
    <row r="1106" spans="3:8" ht="30" x14ac:dyDescent="0.25">
      <c r="D1106" s="3" t="s">
        <v>1054</v>
      </c>
    </row>
    <row r="1108" spans="3:8" x14ac:dyDescent="0.25">
      <c r="D1108" s="3" t="s">
        <v>1057</v>
      </c>
      <c r="E1108">
        <v>1</v>
      </c>
      <c r="F1108" t="s">
        <v>516</v>
      </c>
      <c r="H1108" s="9">
        <f>E1108*G1108</f>
        <v>0</v>
      </c>
    </row>
    <row r="1109" spans="3:8" x14ac:dyDescent="0.25">
      <c r="C1109" s="1"/>
      <c r="D1109" s="2" t="s">
        <v>1056</v>
      </c>
    </row>
    <row r="1110" spans="3:8" x14ac:dyDescent="0.25">
      <c r="D1110" s="2" t="s">
        <v>38</v>
      </c>
    </row>
    <row r="1111" spans="3:8" x14ac:dyDescent="0.25">
      <c r="D1111" s="2" t="s">
        <v>1055</v>
      </c>
    </row>
    <row r="1112" spans="3:8" x14ac:dyDescent="0.25">
      <c r="D1112" s="3"/>
    </row>
    <row r="1114" spans="3:8" x14ac:dyDescent="0.25">
      <c r="C1114" s="1"/>
    </row>
    <row r="1117" spans="3:8" s="1" customFormat="1" x14ac:dyDescent="0.25">
      <c r="D1117" s="3" t="s">
        <v>500</v>
      </c>
      <c r="G1117" s="10"/>
      <c r="H1117" s="10">
        <f>SUM(H2:H1116)</f>
        <v>0</v>
      </c>
    </row>
  </sheetData>
  <pageMargins left="0.7" right="0.7" top="0.75" bottom="0.75" header="0.3" footer="0.3"/>
  <pageSetup paperSize="9" scale="55" orientation="portrait" verticalDpi="0" r:id="rId1"/>
  <rowBreaks count="14" manualBreakCount="14">
    <brk id="61" max="16383" man="1"/>
    <brk id="122" max="7" man="1"/>
    <brk id="187" max="7" man="1"/>
    <brk id="243" max="16383" man="1"/>
    <brk id="309" max="16383" man="1"/>
    <brk id="378" max="7" man="1"/>
    <brk id="457" max="7" man="1"/>
    <brk id="597" max="7" man="1"/>
    <brk id="667" max="16383" man="1"/>
    <brk id="770" max="7" man="1"/>
    <brk id="835" max="7" man="1"/>
    <brk id="895" max="7" man="1"/>
    <brk id="1009" max="7" man="1"/>
    <brk id="10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3</vt:i4>
      </vt:variant>
    </vt:vector>
  </HeadingPairs>
  <TitlesOfParts>
    <vt:vector size="13" baseType="lpstr">
      <vt:lpstr>Összesítő</vt:lpstr>
      <vt:lpstr>21 Irtás föld és sziklamunka</vt:lpstr>
      <vt:lpstr>31 helyszíni beton és vasbeton </vt:lpstr>
      <vt:lpstr>33 falazás és egyéb kőműves mun</vt:lpstr>
      <vt:lpstr>54 Közmű csővezetékek és szerel</vt:lpstr>
      <vt:lpstr>75 elektromos munkák</vt:lpstr>
      <vt:lpstr>80 Általános gépészeti szerelés</vt:lpstr>
      <vt:lpstr>81 épületgépészeti csővezeték  </vt:lpstr>
      <vt:lpstr>82 Épületgépészeti szerelvények</vt:lpstr>
      <vt:lpstr>83 szellőztető berendezések</vt:lpstr>
      <vt:lpstr>'81 épületgépészeti csővezeték  '!Nyomtatási_terület</vt:lpstr>
      <vt:lpstr>'82 Épületgépészeti szerelvények'!Nyomtatási_terület</vt:lpstr>
      <vt:lpstr>'83 szellőztető berendezések'!Nyomtatási_terület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2016-02-06T13:38:21Z</dcterms:created>
  <dcterms:modified xsi:type="dcterms:W3CDTF">2018-02-22T16:05:28Z</dcterms:modified>
</cp:coreProperties>
</file>